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5" windowHeight="6495" tabRatio="500" activeTab="0"/>
  </bookViews>
  <sheets>
    <sheet name="Tabelle1" sheetId="1" r:id="rId1"/>
  </sheets>
  <definedNames>
    <definedName name="_xlnm.Print_Area" localSheetId="0">'Tabelle1'!$A$1:$K$154</definedName>
    <definedName name="Excel_BuiltIn_Print_Area" localSheetId="0">'Tabelle1'!$A$1:$K$154</definedName>
  </definedNames>
  <calcPr fullCalcOnLoad="1"/>
</workbook>
</file>

<file path=xl/sharedStrings.xml><?xml version="1.0" encoding="utf-8"?>
<sst xmlns="http://schemas.openxmlformats.org/spreadsheetml/2006/main" count="253" uniqueCount="178">
  <si>
    <t>Umzugsgutliste</t>
  </si>
  <si>
    <t>Liebe Kundinnen und Kunden,</t>
  </si>
  <si>
    <t>Ausfüllen der persönlichen Angaben:</t>
  </si>
  <si>
    <t>Ihr Name</t>
  </si>
  <si>
    <t>Telefon:</t>
  </si>
  <si>
    <t>Ihr Vorname</t>
  </si>
  <si>
    <t>Handy:</t>
  </si>
  <si>
    <t>Straße</t>
  </si>
  <si>
    <t>E-Mail:</t>
  </si>
  <si>
    <t>PLZ / Ort</t>
  </si>
  <si>
    <t>Fax:</t>
  </si>
  <si>
    <t xml:space="preserve">Angaben zum Beladeort: </t>
  </si>
  <si>
    <t xml:space="preserve">Angaben zum Entladeort: </t>
  </si>
  <si>
    <t>Gewünschter Beladetermin 1:</t>
  </si>
  <si>
    <t>Gewünschter  Entladetermin 1:</t>
  </si>
  <si>
    <t>Gewünschter Beladetermin 2:</t>
  </si>
  <si>
    <t>Gewünschter  Entladetermin 2:</t>
  </si>
  <si>
    <t>Straße:</t>
  </si>
  <si>
    <t>Land / PLZ:</t>
  </si>
  <si>
    <t xml:space="preserve">Ort: </t>
  </si>
  <si>
    <t>Etage:</t>
  </si>
  <si>
    <t>Treppenhausbreite (in cm):</t>
  </si>
  <si>
    <t>Entfernung zw. LKW u. Wohnung (in m):</t>
  </si>
  <si>
    <t>Fahrstuhl vorhanden:</t>
  </si>
  <si>
    <t>Nebenleistungen:</t>
  </si>
  <si>
    <t>Umzugkartons kaufen (Stück)</t>
  </si>
  <si>
    <t>Umzugkartons mieten (Stück)</t>
  </si>
  <si>
    <t xml:space="preserve">Halteverbotszone einrichten: </t>
  </si>
  <si>
    <t>Küche Aufbau / Abbau:</t>
  </si>
  <si>
    <t>Möbel Aufbau / Abbau:</t>
  </si>
  <si>
    <t>Sonstiges:</t>
  </si>
  <si>
    <t>Umzugsgutmenge:</t>
  </si>
  <si>
    <t>Die Umzugsgutmenge beträgt:</t>
  </si>
  <si>
    <t>m³</t>
  </si>
  <si>
    <t>Nur ausfüllen wenn die Menge des Umzugsgutes bekannt</t>
  </si>
  <si>
    <t>ist. Ansonsten bitte die unten aufgeführte Liste ausfüllen.</t>
  </si>
  <si>
    <t>Gegenstand</t>
  </si>
  <si>
    <t>Stück</t>
  </si>
  <si>
    <t>RE</t>
  </si>
  <si>
    <t>Ges.RE</t>
  </si>
  <si>
    <t>Wohnzimmer</t>
  </si>
  <si>
    <t>Esszimmer</t>
  </si>
  <si>
    <t>Anbauwand b.38 cm Tiefe je angef. m</t>
  </si>
  <si>
    <t>Brücke</t>
  </si>
  <si>
    <t>Anbauwand ü.38 cm Tiefe je angef. m</t>
  </si>
  <si>
    <t>Buffet, ohne Aufsatz</t>
  </si>
  <si>
    <t>Bilder über 0,8 m</t>
  </si>
  <si>
    <t>Deckenlampe</t>
  </si>
  <si>
    <t>Eckbank, je Sitz</t>
  </si>
  <si>
    <t>Buffet, mit Aufsatz</t>
  </si>
  <si>
    <t>Hausbar</t>
  </si>
  <si>
    <t>Bücherregal, zerlegb. je angef. m.</t>
  </si>
  <si>
    <t>Sideboard</t>
  </si>
  <si>
    <t>Stuhl m. Armlehnen</t>
  </si>
  <si>
    <t>Fernseher</t>
  </si>
  <si>
    <t>Stuhl o. Armlehnen</t>
  </si>
  <si>
    <t>Fernsehtisch/-schränkchen</t>
  </si>
  <si>
    <t>Teppich</t>
  </si>
  <si>
    <t>Flügel</t>
  </si>
  <si>
    <t>Tisch, bis 0,6 m</t>
  </si>
  <si>
    <t>Heimorgel</t>
  </si>
  <si>
    <t>Tisch, bis 1,2 m</t>
  </si>
  <si>
    <t>Klavier</t>
  </si>
  <si>
    <t>Tisch über 1,2 m</t>
  </si>
  <si>
    <t>Lüster</t>
  </si>
  <si>
    <t>Vitrine (Glasschrank</t>
  </si>
  <si>
    <t>Musikschrank / Turm</t>
  </si>
  <si>
    <t>Umzugkarton</t>
  </si>
  <si>
    <t>Nähmaschine (Schrank)</t>
  </si>
  <si>
    <t>Porzellankarton</t>
  </si>
  <si>
    <t>Pflanze bis 0,70 m</t>
  </si>
  <si>
    <t>Arbeitszimmer</t>
  </si>
  <si>
    <t>Pflanze  bis1,50 m</t>
  </si>
  <si>
    <t>Aktenschrank, je angef. m</t>
  </si>
  <si>
    <t>Pflanze über 1,50 m</t>
  </si>
  <si>
    <t>Schrank, b. 2 Türen, nicht zerlegbar</t>
  </si>
  <si>
    <t>Bücherregal, zerlegb.je angef. m</t>
  </si>
  <si>
    <t>Schrank, zerlegb. je angef. m</t>
  </si>
  <si>
    <t xml:space="preserve">Schreibtisch, b.1,6 m </t>
  </si>
  <si>
    <t>EDV-Anlage</t>
  </si>
  <si>
    <t>Schreibtisch über 1,6 m</t>
  </si>
  <si>
    <t>Schreibtisch, über 1,6 m</t>
  </si>
  <si>
    <t>Sekretär</t>
  </si>
  <si>
    <t>Schreibtischstuhl</t>
  </si>
  <si>
    <t>Sessel, mit Armlehne /o. Armlehne</t>
  </si>
  <si>
    <t>Sessel, m.Armlehnen</t>
  </si>
  <si>
    <t>Sessel, o. Armlehnen</t>
  </si>
  <si>
    <t>Sitzlandschaft (Element), je Sitz</t>
  </si>
  <si>
    <t>Stehlampe</t>
  </si>
  <si>
    <t>Sofa, Couch, Liege, je Sitz</t>
  </si>
  <si>
    <t>Standuhr</t>
  </si>
  <si>
    <t>Stereoanlage</t>
  </si>
  <si>
    <t>Stuhl o. Arnlehnen</t>
  </si>
  <si>
    <t>Bücher-/Aktenkarton</t>
  </si>
  <si>
    <t>Schlafzimmer</t>
  </si>
  <si>
    <t>Bettumbau</t>
  </si>
  <si>
    <t>Bettzeug, je Betteinheit</t>
  </si>
  <si>
    <t>Videogerät</t>
  </si>
  <si>
    <t>Doppelbett, komplett</t>
  </si>
  <si>
    <t>Wohnz.-Schrank zerlegb, je angef. m</t>
  </si>
  <si>
    <t>Einzelbett, kompl</t>
  </si>
  <si>
    <t>Bücher/Aktenkarton</t>
  </si>
  <si>
    <t>Franz. Bett kompl.</t>
  </si>
  <si>
    <t>Prozellankarton</t>
  </si>
  <si>
    <t>Kommode / mit Spiegel</t>
  </si>
  <si>
    <t>Diele / Bad</t>
  </si>
  <si>
    <t>Nachttisch</t>
  </si>
  <si>
    <t>Garderobe / Hut-, Kleiderablage</t>
  </si>
  <si>
    <t>Kommode / Truhe</t>
  </si>
  <si>
    <t>Spiegel, über 0,8 m</t>
  </si>
  <si>
    <t>Schuhschrank</t>
  </si>
  <si>
    <t>Stuhl, Hocker</t>
  </si>
  <si>
    <t>Wäschetruhe</t>
  </si>
  <si>
    <t>Toilettenschrank</t>
  </si>
  <si>
    <t>Wäscheschrank</t>
  </si>
  <si>
    <t>Kleiderbox</t>
  </si>
  <si>
    <t>Wäschekarton</t>
  </si>
  <si>
    <t>Summe RE:</t>
  </si>
  <si>
    <t>Kinderzimmer</t>
  </si>
  <si>
    <t>Keller / Speicher</t>
  </si>
  <si>
    <t>Anbauwand je ang. m</t>
  </si>
  <si>
    <t>Kinderwagen</t>
  </si>
  <si>
    <t>Bett, komplett</t>
  </si>
  <si>
    <t>Koffer</t>
  </si>
  <si>
    <t>Regal, zerlegbar, je angef. m</t>
  </si>
  <si>
    <t>Schlitten</t>
  </si>
  <si>
    <t>Etagenbett, komplett</t>
  </si>
  <si>
    <t>Ski</t>
  </si>
  <si>
    <t>Kinderbett, komplett</t>
  </si>
  <si>
    <t>Werkbank, zerlegbar</t>
  </si>
  <si>
    <t>Laufgitter</t>
  </si>
  <si>
    <t>Werkzeugschrank</t>
  </si>
  <si>
    <t>Werkzeugkoffer</t>
  </si>
  <si>
    <t>Schrank, bis 2 Türen, nicht zerlegbar</t>
  </si>
  <si>
    <t>Schrank, zerlegbar, je angef. m</t>
  </si>
  <si>
    <t>Bücherkarton</t>
  </si>
  <si>
    <t>Schreibpult</t>
  </si>
  <si>
    <t>Garage/ Garten / Balkon</t>
  </si>
  <si>
    <t>Spielzeugkiste</t>
  </si>
  <si>
    <t>Autoreifen</t>
  </si>
  <si>
    <t>Stuhl / Hocker</t>
  </si>
  <si>
    <t>Blümenkübel / Kasten</t>
  </si>
  <si>
    <t xml:space="preserve"> Brücke</t>
  </si>
  <si>
    <t>Dreirad / Kinderrad</t>
  </si>
  <si>
    <t>Fahrrad / Moped</t>
  </si>
  <si>
    <t>Klapptisch / Klappstuhl</t>
  </si>
  <si>
    <t>Leiter, je angef. m</t>
  </si>
  <si>
    <t>Mülltonne</t>
  </si>
  <si>
    <t>Rasenmäher, Hand / Motor</t>
  </si>
  <si>
    <t>Küche</t>
  </si>
  <si>
    <t>Schubkarre</t>
  </si>
  <si>
    <t>Arbeitsplatte, je angef. m</t>
  </si>
  <si>
    <t>Sonnenschirm</t>
  </si>
  <si>
    <t>Besenschrank</t>
  </si>
  <si>
    <t>Tischtennisplatte</t>
  </si>
  <si>
    <t>Buffet, mit Aufsätzen</t>
  </si>
  <si>
    <t>Bügelbrett</t>
  </si>
  <si>
    <t>sonstige Gegensstände:</t>
  </si>
  <si>
    <t>Geschirrspülmaschine</t>
  </si>
  <si>
    <t>Herd Strom/Gas</t>
  </si>
  <si>
    <t>Kühlschrank / Truhe bis 120 l</t>
  </si>
  <si>
    <t>Kühlschrank / Truhe über 120 l</t>
  </si>
  <si>
    <t>Mikroweille</t>
  </si>
  <si>
    <t>Regal, zerlegb. je angef. m</t>
  </si>
  <si>
    <t>Stuhl</t>
  </si>
  <si>
    <t>Gesamtsumme RE:</t>
  </si>
  <si>
    <t>EBK Unterteil / Oberteil je Tür</t>
  </si>
  <si>
    <t>Waschmaschine / Trockner</t>
  </si>
  <si>
    <t xml:space="preserve">    Gesamtsumme : 10  = </t>
  </si>
  <si>
    <t>Staubsauger</t>
  </si>
  <si>
    <r>
      <rPr>
        <sz val="9"/>
        <rFont val="Arial"/>
        <family val="2"/>
      </rPr>
      <t xml:space="preserve">    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Summe Umzugkartons</t>
    </r>
    <r>
      <rPr>
        <sz val="12"/>
        <rFont val="Arial"/>
        <family val="2"/>
      </rPr>
      <t>:</t>
    </r>
  </si>
  <si>
    <t>Stk.</t>
  </si>
  <si>
    <t>Flamingo Umzüge</t>
  </si>
  <si>
    <t>Flottenstr.58, 13407 Berlin</t>
  </si>
  <si>
    <t>Telefon: 030 568 255 12</t>
  </si>
  <si>
    <t>Email: info@flamingo-umzuege.de</t>
  </si>
  <si>
    <t>Web: www.flamingo-umzuege.de</t>
  </si>
  <si>
    <r>
      <t xml:space="preserve">bitte füllen Sie diese Liste am Computer aus und senden Sie sie uns per E-Mail an </t>
    </r>
    <r>
      <rPr>
        <b/>
        <sz val="9"/>
        <rFont val="Arial"/>
        <family val="2"/>
      </rPr>
      <t>info@flamingo-umzuege.de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</si>
</sst>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0.5"/>
      <color indexed="60"/>
      <name val="Arial"/>
      <family val="2"/>
    </font>
    <font>
      <b/>
      <i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8"/>
      <color theme="5" tint="-0.4999699890613556"/>
      <name val="Arial"/>
      <family val="2"/>
    </font>
    <font>
      <b/>
      <sz val="12"/>
      <color theme="5" tint="-0.4999699890613556"/>
      <name val="Arial"/>
      <family val="2"/>
    </font>
    <font>
      <b/>
      <sz val="10.5"/>
      <color theme="5" tint="-0.4999699890613556"/>
      <name val="Arial"/>
      <family val="2"/>
    </font>
    <font>
      <b/>
      <i/>
      <sz val="18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Alignment="1">
      <alignment horizontal="left" vertical="center" indent="1"/>
    </xf>
    <xf numFmtId="0" fontId="2" fillId="33" borderId="0" xfId="0" applyFont="1" applyFill="1" applyAlignment="1" applyProtection="1">
      <alignment horizontal="left" vertical="center" indent="1"/>
      <protection/>
    </xf>
    <xf numFmtId="0" fontId="0" fillId="33" borderId="0" xfId="0" applyFill="1" applyAlignment="1" applyProtection="1">
      <alignment horizontal="left" vertical="center" indent="1"/>
      <protection/>
    </xf>
    <xf numFmtId="0" fontId="0" fillId="33" borderId="0" xfId="0" applyFill="1" applyAlignment="1">
      <alignment horizontal="left" vertical="center" indent="1"/>
    </xf>
    <xf numFmtId="0" fontId="3" fillId="33" borderId="0" xfId="0" applyFont="1" applyFill="1" applyAlignment="1" applyProtection="1">
      <alignment horizontal="left" vertical="center" indent="1"/>
      <protection/>
    </xf>
    <xf numFmtId="0" fontId="4" fillId="33" borderId="0" xfId="0" applyFont="1" applyFill="1" applyAlignment="1" applyProtection="1">
      <alignment horizontal="left" vertical="center" indent="1"/>
      <protection/>
    </xf>
    <xf numFmtId="1" fontId="5" fillId="33" borderId="0" xfId="0" applyNumberFormat="1" applyFont="1" applyFill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horizontal="left" vertical="center" indent="1"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1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33" borderId="0" xfId="0" applyFill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 vertical="center" wrapText="1" indent="1"/>
      <protection/>
    </xf>
    <xf numFmtId="0" fontId="5" fillId="33" borderId="12" xfId="0" applyFont="1" applyFill="1" applyBorder="1" applyAlignment="1" applyProtection="1">
      <alignment horizontal="left" vertical="center" indent="1"/>
      <protection/>
    </xf>
    <xf numFmtId="0" fontId="5" fillId="33" borderId="13" xfId="0" applyFont="1" applyFill="1" applyBorder="1" applyAlignment="1" applyProtection="1">
      <alignment horizontal="left" vertical="center" indent="1"/>
      <protection/>
    </xf>
    <xf numFmtId="0" fontId="5" fillId="33" borderId="14" xfId="0" applyFont="1" applyFill="1" applyBorder="1" applyAlignment="1" applyProtection="1">
      <alignment horizontal="left" vertical="center" indent="1"/>
      <protection/>
    </xf>
    <xf numFmtId="0" fontId="7" fillId="33" borderId="15" xfId="0" applyFont="1" applyFill="1" applyBorder="1" applyAlignment="1" applyProtection="1">
      <alignment horizontal="left" vertical="center" indent="1"/>
      <protection/>
    </xf>
    <xf numFmtId="0" fontId="0" fillId="33" borderId="16" xfId="0" applyFill="1" applyBorder="1" applyAlignment="1" applyProtection="1">
      <alignment horizontal="left" vertical="center" indent="1"/>
      <protection/>
    </xf>
    <xf numFmtId="0" fontId="0" fillId="33" borderId="17" xfId="0" applyFill="1" applyBorder="1" applyAlignment="1" applyProtection="1">
      <alignment horizontal="left" vertical="center" indent="1"/>
      <protection/>
    </xf>
    <xf numFmtId="0" fontId="5" fillId="33" borderId="0" xfId="0" applyFont="1" applyFill="1" applyBorder="1" applyAlignment="1" applyProtection="1">
      <alignment horizontal="left" vertical="center" indent="1"/>
      <protection/>
    </xf>
    <xf numFmtId="0" fontId="0" fillId="33" borderId="12" xfId="0" applyFont="1" applyFill="1" applyBorder="1" applyAlignment="1" applyProtection="1">
      <alignment horizontal="left" vertical="center" indent="1"/>
      <protection/>
    </xf>
    <xf numFmtId="0" fontId="0" fillId="33" borderId="13" xfId="0" applyFont="1" applyFill="1" applyBorder="1" applyAlignment="1" applyProtection="1">
      <alignment horizontal="left" vertical="center" indent="1"/>
      <protection/>
    </xf>
    <xf numFmtId="0" fontId="0" fillId="33" borderId="14" xfId="0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Border="1" applyAlignment="1" applyProtection="1">
      <alignment horizontal="left" vertical="center" indent="1"/>
      <protection/>
    </xf>
    <xf numFmtId="0" fontId="0" fillId="33" borderId="17" xfId="0" applyFont="1" applyFill="1" applyBorder="1" applyAlignment="1" applyProtection="1">
      <alignment horizontal="left" vertical="center" indent="1"/>
      <protection/>
    </xf>
    <xf numFmtId="0" fontId="5" fillId="33" borderId="15" xfId="0" applyFont="1" applyFill="1" applyBorder="1" applyAlignment="1" applyProtection="1">
      <alignment horizontal="left" vertical="center" indent="1"/>
      <protection/>
    </xf>
    <xf numFmtId="0" fontId="5" fillId="33" borderId="17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 locked="0"/>
    </xf>
    <xf numFmtId="1" fontId="0" fillId="33" borderId="18" xfId="0" applyNumberFormat="1" applyFont="1" applyFill="1" applyBorder="1" applyAlignment="1" applyProtection="1">
      <alignment horizontal="left" vertical="center" wrapText="1" indent="1"/>
      <protection/>
    </xf>
    <xf numFmtId="0" fontId="0" fillId="33" borderId="19" xfId="0" applyFont="1" applyFill="1" applyBorder="1" applyAlignment="1" applyProtection="1">
      <alignment horizontal="left" vertical="center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 locked="0"/>
    </xf>
    <xf numFmtId="1" fontId="0" fillId="33" borderId="19" xfId="0" applyNumberFormat="1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left" vertical="center" wrapText="1" indent="1"/>
      <protection locked="0"/>
    </xf>
    <xf numFmtId="1" fontId="0" fillId="33" borderId="11" xfId="0" applyNumberFormat="1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1" fontId="7" fillId="33" borderId="19" xfId="0" applyNumberFormat="1" applyFont="1" applyFill="1" applyBorder="1" applyAlignment="1" applyProtection="1">
      <alignment horizontal="left" vertical="center" wrapText="1" indent="1"/>
      <protection/>
    </xf>
    <xf numFmtId="0" fontId="7" fillId="33" borderId="11" xfId="0" applyFont="1" applyFill="1" applyBorder="1" applyAlignment="1" applyProtection="1">
      <alignment horizontal="left" vertical="center" wrapText="1" indent="1"/>
      <protection/>
    </xf>
    <xf numFmtId="1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0" applyFont="1" applyFill="1" applyBorder="1" applyAlignment="1" applyProtection="1">
      <alignment horizontal="left" vertical="center" indent="1"/>
      <protection/>
    </xf>
    <xf numFmtId="0" fontId="4" fillId="33" borderId="13" xfId="0" applyFont="1" applyFill="1" applyBorder="1" applyAlignment="1" applyProtection="1">
      <alignment horizontal="left" vertical="center" indent="1"/>
      <protection/>
    </xf>
    <xf numFmtId="0" fontId="4" fillId="33" borderId="13" xfId="0" applyFont="1" applyFill="1" applyBorder="1" applyAlignment="1" applyProtection="1">
      <alignment horizontal="left" vertical="center" wrapText="1" indent="1"/>
      <protection/>
    </xf>
    <xf numFmtId="1" fontId="5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3" borderId="14" xfId="0" applyFont="1" applyFill="1" applyBorder="1" applyAlignment="1" applyProtection="1">
      <alignment horizontal="left" vertical="center" wrapText="1" indent="1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1" fontId="5" fillId="33" borderId="0" xfId="0" applyNumberFormat="1" applyFont="1" applyFill="1" applyBorder="1" applyAlignment="1" applyProtection="1">
      <alignment horizontal="left" vertical="center" indent="1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10" fillId="33" borderId="20" xfId="0" applyFont="1" applyFill="1" applyBorder="1" applyAlignment="1" applyProtection="1">
      <alignment horizontal="left" vertical="center" wrapText="1" indent="1"/>
      <protection/>
    </xf>
    <xf numFmtId="0" fontId="10" fillId="33" borderId="16" xfId="0" applyFont="1" applyFill="1" applyBorder="1" applyAlignment="1" applyProtection="1">
      <alignment horizontal="left" vertical="center" wrapText="1" indent="1"/>
      <protection/>
    </xf>
    <xf numFmtId="0" fontId="4" fillId="33" borderId="16" xfId="0" applyFont="1" applyFill="1" applyBorder="1" applyAlignment="1" applyProtection="1">
      <alignment horizontal="left" vertical="center" wrapText="1" indent="1"/>
      <protection/>
    </xf>
    <xf numFmtId="164" fontId="4" fillId="33" borderId="21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7" fillId="33" borderId="0" xfId="0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Border="1" applyAlignment="1" applyProtection="1">
      <alignment horizontal="left" vertical="center" indent="1"/>
      <protection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7" fillId="33" borderId="15" xfId="0" applyFont="1" applyFill="1" applyBorder="1" applyAlignment="1" applyProtection="1">
      <alignment horizontal="left" vertical="center" indent="1"/>
      <protection/>
    </xf>
    <xf numFmtId="0" fontId="5" fillId="0" borderId="18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wrapText="1" indent="1"/>
      <protection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 applyProtection="1">
      <alignment horizontal="left" vertical="center" wrapText="1" indent="1"/>
      <protection/>
    </xf>
    <xf numFmtId="0" fontId="7" fillId="33" borderId="11" xfId="0" applyFont="1" applyFill="1" applyBorder="1" applyAlignment="1" applyProtection="1">
      <alignment horizontal="left" vertical="center" indent="1"/>
      <protection/>
    </xf>
    <xf numFmtId="0" fontId="7" fillId="33" borderId="10" xfId="0" applyFont="1" applyFill="1" applyBorder="1" applyAlignment="1" applyProtection="1">
      <alignment horizontal="left" vertical="center" indent="1"/>
      <protection/>
    </xf>
    <xf numFmtId="0" fontId="8" fillId="33" borderId="17" xfId="0" applyFont="1" applyFill="1" applyBorder="1" applyAlignment="1" applyProtection="1">
      <alignment horizontal="left" vertical="center" indent="1"/>
      <protection/>
    </xf>
    <xf numFmtId="0" fontId="4" fillId="33" borderId="18" xfId="0" applyFont="1" applyFill="1" applyBorder="1" applyAlignment="1" applyProtection="1">
      <alignment horizontal="left" vertical="center" wrapText="1" indent="1"/>
      <protection/>
    </xf>
    <xf numFmtId="0" fontId="0" fillId="33" borderId="18" xfId="0" applyFont="1" applyFill="1" applyBorder="1" applyAlignment="1" applyProtection="1">
      <alignment horizontal="left" vertical="center" indent="1"/>
      <protection/>
    </xf>
    <xf numFmtId="0" fontId="0" fillId="33" borderId="19" xfId="0" applyFont="1" applyFill="1" applyBorder="1" applyAlignment="1" applyProtection="1">
      <alignment horizontal="left" vertical="center" indent="1"/>
      <protection/>
    </xf>
    <xf numFmtId="0" fontId="7" fillId="33" borderId="19" xfId="0" applyFont="1" applyFill="1" applyBorder="1" applyAlignment="1" applyProtection="1">
      <alignment horizontal="left" vertical="center" indent="1"/>
      <protection/>
    </xf>
    <xf numFmtId="0" fontId="0" fillId="33" borderId="18" xfId="0" applyFont="1" applyFill="1" applyBorder="1" applyAlignment="1" applyProtection="1">
      <alignment horizontal="left" vertical="center" indent="1"/>
      <protection locked="0"/>
    </xf>
    <xf numFmtId="0" fontId="7" fillId="33" borderId="19" xfId="0" applyFont="1" applyFill="1" applyBorder="1" applyAlignment="1" applyProtection="1">
      <alignment horizontal="left" vertical="center" indent="1"/>
      <protection locked="0"/>
    </xf>
    <xf numFmtId="0" fontId="0" fillId="33" borderId="19" xfId="0" applyFont="1" applyFill="1" applyBorder="1" applyAlignment="1" applyProtection="1">
      <alignment horizontal="left" vertical="center" indent="1"/>
      <protection locked="0"/>
    </xf>
    <xf numFmtId="0" fontId="1" fillId="33" borderId="1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0" fillId="34" borderId="22" xfId="0" applyFont="1" applyFill="1" applyBorder="1" applyAlignment="1" applyProtection="1">
      <alignment horizontal="left" vertical="center" indent="1"/>
      <protection/>
    </xf>
    <xf numFmtId="0" fontId="50" fillId="34" borderId="19" xfId="0" applyFont="1" applyFill="1" applyBorder="1" applyAlignment="1" applyProtection="1">
      <alignment horizontal="left" vertical="center" indent="1"/>
      <protection/>
    </xf>
    <xf numFmtId="0" fontId="51" fillId="35" borderId="10" xfId="0" applyFont="1" applyFill="1" applyBorder="1" applyAlignment="1" applyProtection="1">
      <alignment horizontal="left" vertical="center" indent="1"/>
      <protection/>
    </xf>
    <xf numFmtId="0" fontId="51" fillId="35" borderId="10" xfId="0" applyFont="1" applyFill="1" applyBorder="1" applyAlignment="1" applyProtection="1">
      <alignment horizontal="left" vertical="center" wrapText="1"/>
      <protection/>
    </xf>
    <xf numFmtId="1" fontId="51" fillId="35" borderId="10" xfId="0" applyNumberFormat="1" applyFont="1" applyFill="1" applyBorder="1" applyAlignment="1" applyProtection="1">
      <alignment horizontal="left" vertical="center" wrapText="1"/>
      <protection/>
    </xf>
    <xf numFmtId="0" fontId="51" fillId="35" borderId="19" xfId="0" applyFont="1" applyFill="1" applyBorder="1" applyAlignment="1" applyProtection="1">
      <alignment horizontal="left" vertical="center" indent="1"/>
      <protection/>
    </xf>
    <xf numFmtId="0" fontId="51" fillId="35" borderId="19" xfId="0" applyFont="1" applyFill="1" applyBorder="1" applyAlignment="1" applyProtection="1">
      <alignment horizontal="left" vertical="center" wrapText="1"/>
      <protection/>
    </xf>
    <xf numFmtId="1" fontId="51" fillId="35" borderId="19" xfId="0" applyNumberFormat="1" applyFont="1" applyFill="1" applyBorder="1" applyAlignment="1" applyProtection="1">
      <alignment horizontal="left" vertical="center" wrapText="1"/>
      <protection/>
    </xf>
    <xf numFmtId="164" fontId="52" fillId="35" borderId="0" xfId="0" applyNumberFormat="1" applyFont="1" applyFill="1" applyBorder="1" applyAlignment="1" applyProtection="1">
      <alignment horizontal="left" vertical="center" wrapText="1" indent="1"/>
      <protection/>
    </xf>
    <xf numFmtId="1" fontId="52" fillId="35" borderId="17" xfId="0" applyNumberFormat="1" applyFont="1" applyFill="1" applyBorder="1" applyAlignment="1" applyProtection="1">
      <alignment horizontal="left" vertical="center" wrapText="1"/>
      <protection/>
    </xf>
    <xf numFmtId="0" fontId="52" fillId="35" borderId="0" xfId="0" applyNumberFormat="1" applyFont="1" applyFill="1" applyBorder="1" applyAlignment="1" applyProtection="1">
      <alignment horizontal="left" vertical="center" indent="1"/>
      <protection/>
    </xf>
    <xf numFmtId="0" fontId="52" fillId="35" borderId="17" xfId="0" applyFont="1" applyFill="1" applyBorder="1" applyAlignment="1" applyProtection="1">
      <alignment horizontal="left" vertical="center"/>
      <protection/>
    </xf>
    <xf numFmtId="164" fontId="52" fillId="35" borderId="0" xfId="0" applyNumberFormat="1" applyFont="1" applyFill="1" applyBorder="1" applyAlignment="1" applyProtection="1">
      <alignment horizontal="left" vertical="center" wrapText="1" indent="1"/>
      <protection locked="0"/>
    </xf>
    <xf numFmtId="1" fontId="53" fillId="35" borderId="0" xfId="0" applyNumberFormat="1" applyFont="1" applyFill="1" applyBorder="1" applyAlignment="1" applyProtection="1">
      <alignment horizontal="left" vertical="center" wrapText="1" indent="1"/>
      <protection/>
    </xf>
    <xf numFmtId="0" fontId="54" fillId="35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249B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A0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228600</xdr:rowOff>
    </xdr:from>
    <xdr:to>
      <xdr:col>10</xdr:col>
      <xdr:colOff>152400</xdr:colOff>
      <xdr:row>5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390525"/>
          <a:ext cx="3000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1">
      <selection activeCell="G149" sqref="G149:H150"/>
    </sheetView>
  </sheetViews>
  <sheetFormatPr defaultColWidth="0" defaultRowHeight="12.75" zeroHeight="1"/>
  <cols>
    <col min="1" max="1" width="18.140625" style="0" customWidth="1"/>
    <col min="2" max="2" width="16.28125" style="0" customWidth="1"/>
    <col min="3" max="4" width="5.57421875" style="0" customWidth="1"/>
    <col min="5" max="5" width="6.140625" style="0" customWidth="1"/>
    <col min="6" max="6" width="2.140625" style="0" customWidth="1"/>
    <col min="7" max="7" width="20.7109375" style="0" customWidth="1"/>
    <col min="8" max="8" width="15.28125" style="0" customWidth="1"/>
    <col min="9" max="9" width="5.28125" style="0" customWidth="1"/>
    <col min="10" max="10" width="5.421875" style="0" customWidth="1"/>
    <col min="11" max="11" width="6.140625" style="0" customWidth="1"/>
    <col min="12" max="255" width="11.57421875" style="0" hidden="1" customWidth="1"/>
    <col min="256" max="16384" width="1.57421875" style="0" hidden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62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9.5" customHeight="1">
      <c r="A3" s="3" t="s">
        <v>173</v>
      </c>
      <c r="B3" s="3"/>
      <c r="C3" s="4"/>
      <c r="D3" s="4"/>
      <c r="E3" s="4"/>
      <c r="F3" s="4"/>
      <c r="G3" s="4"/>
      <c r="H3" s="5"/>
      <c r="I3" s="5"/>
      <c r="J3" s="5"/>
      <c r="K3" s="5"/>
    </row>
    <row r="4" spans="1:11" ht="21.75" customHeight="1">
      <c r="A4" s="3" t="s">
        <v>174</v>
      </c>
      <c r="B4" s="3"/>
      <c r="C4" s="6"/>
      <c r="D4" s="6"/>
      <c r="E4" s="6"/>
      <c r="F4" s="6"/>
      <c r="G4" s="6"/>
      <c r="H4" s="6"/>
      <c r="I4" s="6"/>
      <c r="J4" s="6"/>
      <c r="K4" s="6"/>
    </row>
    <row r="5" spans="1:11" ht="19.5" customHeight="1">
      <c r="A5" s="3" t="s">
        <v>175</v>
      </c>
      <c r="B5" s="7"/>
      <c r="C5" s="8"/>
      <c r="D5" s="9"/>
      <c r="E5" s="10"/>
      <c r="F5" s="10"/>
      <c r="G5" s="10"/>
      <c r="H5" s="10"/>
      <c r="I5" s="8"/>
      <c r="J5" s="9"/>
      <c r="K5" s="10"/>
    </row>
    <row r="6" spans="1:11" ht="19.5" customHeight="1">
      <c r="A6" s="3" t="s">
        <v>176</v>
      </c>
      <c r="B6" s="7"/>
      <c r="C6" s="8"/>
      <c r="D6" s="9"/>
      <c r="E6" s="10"/>
      <c r="F6" s="10"/>
      <c r="G6" s="10"/>
      <c r="H6" s="10"/>
      <c r="I6" s="8"/>
      <c r="J6" s="9"/>
      <c r="K6" s="10"/>
    </row>
    <row r="7" spans="1:11" ht="25.5" customHeight="1">
      <c r="A7" s="11"/>
      <c r="B7" s="11"/>
      <c r="C7" s="12"/>
      <c r="D7" s="13"/>
      <c r="E7" s="14"/>
      <c r="F7" s="14"/>
      <c r="G7" s="14"/>
      <c r="H7" s="14"/>
      <c r="I7" s="15"/>
      <c r="J7" s="16"/>
      <c r="K7" s="14"/>
    </row>
    <row r="8" spans="1:11" ht="21.75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2.75">
      <c r="A9" s="1"/>
      <c r="B9" s="1"/>
      <c r="C9" s="1"/>
      <c r="D9" s="1"/>
      <c r="E9" s="1"/>
      <c r="F9" s="1"/>
      <c r="G9" s="1"/>
      <c r="H9" s="17"/>
      <c r="I9" s="17"/>
      <c r="J9" s="17"/>
      <c r="K9" s="17"/>
    </row>
    <row r="10" spans="1:11" ht="12.75">
      <c r="A10" s="63" t="s">
        <v>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.75">
      <c r="A11" s="10" t="s">
        <v>177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1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9"/>
      <c r="B15" s="19"/>
      <c r="C15" s="5"/>
      <c r="D15" s="5"/>
      <c r="E15" s="5"/>
      <c r="F15" s="5"/>
      <c r="G15" s="5"/>
      <c r="H15" s="5"/>
      <c r="I15" s="5"/>
      <c r="J15" s="5"/>
      <c r="K15" s="5"/>
    </row>
    <row r="16" spans="1:11" ht="19.5" customHeight="1">
      <c r="A16" s="63"/>
      <c r="B16" s="63"/>
      <c r="C16" s="63"/>
      <c r="D16" s="63"/>
      <c r="E16" s="63"/>
      <c r="F16" s="5"/>
      <c r="G16" s="5"/>
      <c r="H16" s="5"/>
      <c r="I16" s="5"/>
      <c r="J16" s="5"/>
      <c r="K16" s="5"/>
    </row>
    <row r="17" spans="1:11" ht="19.5" customHeight="1">
      <c r="A17" s="85" t="s">
        <v>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9.5" customHeight="1">
      <c r="A18" s="20" t="s">
        <v>3</v>
      </c>
      <c r="B18" s="65"/>
      <c r="C18" s="65"/>
      <c r="D18" s="65"/>
      <c r="E18" s="65"/>
      <c r="F18" s="21"/>
      <c r="G18" s="20" t="s">
        <v>4</v>
      </c>
      <c r="H18" s="65"/>
      <c r="I18" s="65"/>
      <c r="J18" s="65"/>
      <c r="K18" s="65"/>
    </row>
    <row r="19" spans="1:11" ht="19.5" customHeight="1">
      <c r="A19" s="22" t="s">
        <v>5</v>
      </c>
      <c r="B19" s="66"/>
      <c r="C19" s="66"/>
      <c r="D19" s="66"/>
      <c r="E19" s="66"/>
      <c r="F19" s="21"/>
      <c r="G19" s="22" t="s">
        <v>6</v>
      </c>
      <c r="H19" s="66"/>
      <c r="I19" s="66"/>
      <c r="J19" s="66"/>
      <c r="K19" s="66"/>
    </row>
    <row r="20" spans="1:11" ht="19.5" customHeight="1">
      <c r="A20" s="22" t="s">
        <v>7</v>
      </c>
      <c r="B20" s="66"/>
      <c r="C20" s="66"/>
      <c r="D20" s="66"/>
      <c r="E20" s="66"/>
      <c r="F20" s="21"/>
      <c r="G20" s="22" t="s">
        <v>8</v>
      </c>
      <c r="H20" s="66"/>
      <c r="I20" s="66"/>
      <c r="J20" s="66"/>
      <c r="K20" s="66"/>
    </row>
    <row r="21" spans="1:11" ht="19.5" customHeight="1">
      <c r="A21" s="22" t="s">
        <v>9</v>
      </c>
      <c r="B21" s="66"/>
      <c r="C21" s="66"/>
      <c r="D21" s="66"/>
      <c r="E21" s="66"/>
      <c r="F21" s="21"/>
      <c r="G21" s="22" t="s">
        <v>10</v>
      </c>
      <c r="H21" s="66"/>
      <c r="I21" s="66"/>
      <c r="J21" s="66"/>
      <c r="K21" s="66"/>
    </row>
    <row r="22" spans="1:11" ht="19.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11" ht="19.5" customHeight="1">
      <c r="A23" s="67"/>
      <c r="B23" s="67"/>
      <c r="C23" s="67"/>
      <c r="D23" s="67"/>
      <c r="E23" s="67"/>
      <c r="F23" s="27"/>
      <c r="G23" s="21"/>
      <c r="H23" s="21"/>
      <c r="I23" s="21"/>
      <c r="J23" s="21"/>
      <c r="K23" s="28"/>
    </row>
    <row r="24" spans="1:11" ht="19.5" customHeight="1">
      <c r="A24" s="85" t="s">
        <v>11</v>
      </c>
      <c r="B24" s="85"/>
      <c r="C24" s="85"/>
      <c r="D24" s="85"/>
      <c r="E24" s="85"/>
      <c r="F24" s="29"/>
      <c r="G24" s="85" t="s">
        <v>12</v>
      </c>
      <c r="H24" s="85"/>
      <c r="I24" s="85"/>
      <c r="J24" s="85"/>
      <c r="K24" s="85"/>
    </row>
    <row r="25" spans="1:11" ht="19.5" customHeight="1">
      <c r="A25" s="68" t="s">
        <v>13</v>
      </c>
      <c r="B25" s="68"/>
      <c r="C25" s="69"/>
      <c r="D25" s="69"/>
      <c r="E25" s="69"/>
      <c r="F25" s="29"/>
      <c r="G25" s="68" t="s">
        <v>14</v>
      </c>
      <c r="H25" s="68"/>
      <c r="I25" s="69"/>
      <c r="J25" s="69"/>
      <c r="K25" s="69"/>
    </row>
    <row r="26" spans="1:11" ht="19.5" customHeight="1">
      <c r="A26" s="70" t="s">
        <v>15</v>
      </c>
      <c r="B26" s="70"/>
      <c r="C26" s="71"/>
      <c r="D26" s="71"/>
      <c r="E26" s="71"/>
      <c r="F26" s="29"/>
      <c r="G26" s="70" t="s">
        <v>16</v>
      </c>
      <c r="H26" s="70"/>
      <c r="I26" s="71"/>
      <c r="J26" s="71"/>
      <c r="K26" s="71"/>
    </row>
    <row r="27" spans="1:11" ht="19.5" customHeight="1">
      <c r="A27" s="70" t="s">
        <v>17</v>
      </c>
      <c r="B27" s="70"/>
      <c r="C27" s="71"/>
      <c r="D27" s="71"/>
      <c r="E27" s="71"/>
      <c r="F27" s="29"/>
      <c r="G27" s="70" t="s">
        <v>17</v>
      </c>
      <c r="H27" s="70"/>
      <c r="I27" s="71"/>
      <c r="J27" s="71"/>
      <c r="K27" s="71"/>
    </row>
    <row r="28" spans="1:11" ht="19.5" customHeight="1">
      <c r="A28" s="70" t="s">
        <v>18</v>
      </c>
      <c r="B28" s="70"/>
      <c r="C28" s="71"/>
      <c r="D28" s="71"/>
      <c r="E28" s="71"/>
      <c r="F28" s="29"/>
      <c r="G28" s="70" t="s">
        <v>18</v>
      </c>
      <c r="H28" s="70"/>
      <c r="I28" s="71"/>
      <c r="J28" s="71"/>
      <c r="K28" s="71"/>
    </row>
    <row r="29" spans="1:11" ht="19.5" customHeight="1">
      <c r="A29" s="70" t="s">
        <v>19</v>
      </c>
      <c r="B29" s="70"/>
      <c r="C29" s="71"/>
      <c r="D29" s="71"/>
      <c r="E29" s="71"/>
      <c r="F29" s="29"/>
      <c r="G29" s="70" t="s">
        <v>19</v>
      </c>
      <c r="H29" s="70"/>
      <c r="I29" s="71"/>
      <c r="J29" s="71"/>
      <c r="K29" s="71"/>
    </row>
    <row r="30" spans="1:11" ht="19.5" customHeight="1">
      <c r="A30" s="70" t="s">
        <v>4</v>
      </c>
      <c r="B30" s="70"/>
      <c r="C30" s="71"/>
      <c r="D30" s="71"/>
      <c r="E30" s="71"/>
      <c r="F30" s="29"/>
      <c r="G30" s="70" t="s">
        <v>4</v>
      </c>
      <c r="H30" s="70"/>
      <c r="I30" s="71"/>
      <c r="J30" s="71"/>
      <c r="K30" s="71"/>
    </row>
    <row r="31" spans="1:11" ht="19.5" customHeight="1">
      <c r="A31" s="70" t="s">
        <v>20</v>
      </c>
      <c r="B31" s="70"/>
      <c r="C31" s="71"/>
      <c r="D31" s="71"/>
      <c r="E31" s="71"/>
      <c r="F31" s="29"/>
      <c r="G31" s="70" t="s">
        <v>20</v>
      </c>
      <c r="H31" s="70"/>
      <c r="I31" s="71"/>
      <c r="J31" s="71"/>
      <c r="K31" s="71"/>
    </row>
    <row r="32" spans="1:11" ht="19.5" customHeight="1">
      <c r="A32" s="70" t="s">
        <v>21</v>
      </c>
      <c r="B32" s="70"/>
      <c r="C32" s="71"/>
      <c r="D32" s="71"/>
      <c r="E32" s="71"/>
      <c r="F32" s="29"/>
      <c r="G32" s="70" t="s">
        <v>21</v>
      </c>
      <c r="H32" s="70"/>
      <c r="I32" s="71"/>
      <c r="J32" s="71"/>
      <c r="K32" s="71"/>
    </row>
    <row r="33" spans="1:11" ht="19.5" customHeight="1">
      <c r="A33" s="70" t="s">
        <v>22</v>
      </c>
      <c r="B33" s="70"/>
      <c r="C33" s="71"/>
      <c r="D33" s="71"/>
      <c r="E33" s="71"/>
      <c r="F33" s="29"/>
      <c r="G33" s="70" t="s">
        <v>22</v>
      </c>
      <c r="H33" s="70"/>
      <c r="I33" s="71"/>
      <c r="J33" s="71"/>
      <c r="K33" s="71"/>
    </row>
    <row r="34" spans="1:11" ht="19.5" customHeight="1">
      <c r="A34" s="70" t="s">
        <v>23</v>
      </c>
      <c r="B34" s="70"/>
      <c r="C34" s="71"/>
      <c r="D34" s="71"/>
      <c r="E34" s="71"/>
      <c r="F34" s="29"/>
      <c r="G34" s="70" t="s">
        <v>23</v>
      </c>
      <c r="H34" s="70"/>
      <c r="I34" s="71"/>
      <c r="J34" s="71"/>
      <c r="K34" s="71"/>
    </row>
    <row r="35" spans="1:11" ht="19.5" customHeight="1">
      <c r="A35" s="30"/>
      <c r="B35" s="31"/>
      <c r="C35" s="31"/>
      <c r="D35" s="31"/>
      <c r="E35" s="31"/>
      <c r="F35" s="24"/>
      <c r="G35" s="31"/>
      <c r="H35" s="31"/>
      <c r="I35" s="31"/>
      <c r="J35" s="31"/>
      <c r="K35" s="32"/>
    </row>
    <row r="36" spans="1:11" ht="19.5" customHeight="1">
      <c r="A36" s="26"/>
      <c r="B36" s="18"/>
      <c r="C36" s="33"/>
      <c r="D36" s="33"/>
      <c r="E36" s="33"/>
      <c r="F36" s="29"/>
      <c r="G36" s="33"/>
      <c r="H36" s="33"/>
      <c r="I36" s="33"/>
      <c r="J36" s="33"/>
      <c r="K36" s="34"/>
    </row>
    <row r="37" spans="1:11" ht="19.5" customHeight="1">
      <c r="A37" s="85" t="s">
        <v>24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9.5" customHeight="1">
      <c r="A38" s="72" t="s">
        <v>25</v>
      </c>
      <c r="B38" s="72"/>
      <c r="C38" s="69"/>
      <c r="D38" s="69"/>
      <c r="E38" s="69"/>
      <c r="F38" s="29"/>
      <c r="G38" s="72" t="s">
        <v>26</v>
      </c>
      <c r="H38" s="72"/>
      <c r="I38" s="69"/>
      <c r="J38" s="69"/>
      <c r="K38" s="69"/>
    </row>
    <row r="39" spans="1:11" ht="19.5" customHeight="1">
      <c r="A39" s="70" t="s">
        <v>27</v>
      </c>
      <c r="B39" s="70"/>
      <c r="C39" s="71"/>
      <c r="D39" s="71"/>
      <c r="E39" s="71"/>
      <c r="F39" s="29"/>
      <c r="G39" s="70" t="s">
        <v>27</v>
      </c>
      <c r="H39" s="70"/>
      <c r="I39" s="71"/>
      <c r="J39" s="71"/>
      <c r="K39" s="71"/>
    </row>
    <row r="40" spans="1:11" ht="19.5" customHeight="1">
      <c r="A40" s="70" t="s">
        <v>28</v>
      </c>
      <c r="B40" s="70"/>
      <c r="C40" s="71"/>
      <c r="D40" s="71"/>
      <c r="E40" s="71"/>
      <c r="F40" s="29"/>
      <c r="G40" s="70" t="s">
        <v>28</v>
      </c>
      <c r="H40" s="70"/>
      <c r="I40" s="71"/>
      <c r="J40" s="71"/>
      <c r="K40" s="71"/>
    </row>
    <row r="41" spans="1:11" ht="19.5" customHeight="1">
      <c r="A41" s="70" t="s">
        <v>29</v>
      </c>
      <c r="B41" s="70"/>
      <c r="C41" s="71"/>
      <c r="D41" s="71"/>
      <c r="E41" s="71"/>
      <c r="F41" s="29"/>
      <c r="G41" s="70" t="s">
        <v>29</v>
      </c>
      <c r="H41" s="70"/>
      <c r="I41" s="71"/>
      <c r="J41" s="71"/>
      <c r="K41" s="71"/>
    </row>
    <row r="42" spans="1:11" ht="19.5" customHeight="1">
      <c r="A42" s="70" t="s">
        <v>30</v>
      </c>
      <c r="B42" s="70"/>
      <c r="C42" s="71"/>
      <c r="D42" s="71"/>
      <c r="E42" s="71"/>
      <c r="F42" s="29"/>
      <c r="G42" s="70" t="s">
        <v>30</v>
      </c>
      <c r="H42" s="70"/>
      <c r="I42" s="71"/>
      <c r="J42" s="71"/>
      <c r="K42" s="71"/>
    </row>
    <row r="43" spans="1:11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9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19.5" customHeight="1">
      <c r="A45" s="85" t="s">
        <v>31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t="19.5" customHeight="1">
      <c r="A47" s="67" t="s">
        <v>32</v>
      </c>
      <c r="B47" s="67"/>
      <c r="C47" s="97"/>
      <c r="D47" s="97"/>
      <c r="E47" s="98" t="s">
        <v>33</v>
      </c>
      <c r="F47" s="29"/>
      <c r="G47" s="75" t="s">
        <v>34</v>
      </c>
      <c r="H47" s="75"/>
      <c r="I47" s="75"/>
      <c r="J47" s="75"/>
      <c r="K47" s="75"/>
    </row>
    <row r="48" spans="1:11" ht="19.5" customHeight="1">
      <c r="A48" s="67"/>
      <c r="B48" s="67"/>
      <c r="C48" s="97"/>
      <c r="D48" s="97"/>
      <c r="E48" s="98"/>
      <c r="F48" s="29"/>
      <c r="G48" s="75" t="s">
        <v>35</v>
      </c>
      <c r="H48" s="75"/>
      <c r="I48" s="75"/>
      <c r="J48" s="75"/>
      <c r="K48" s="75"/>
    </row>
    <row r="49" spans="1:11" ht="19.5" customHeight="1">
      <c r="A49" s="35"/>
      <c r="B49" s="29"/>
      <c r="C49" s="29"/>
      <c r="D49" s="29"/>
      <c r="E49" s="29"/>
      <c r="F49" s="29"/>
      <c r="G49" s="29"/>
      <c r="H49" s="29"/>
      <c r="I49" s="29"/>
      <c r="J49" s="29"/>
      <c r="K49" s="36"/>
    </row>
    <row r="50" spans="1:11" ht="10.5" customHeight="1">
      <c r="A50" s="37"/>
      <c r="B50" s="37"/>
      <c r="C50" s="37"/>
      <c r="D50" s="37"/>
      <c r="E50" s="37"/>
      <c r="F50" s="37"/>
      <c r="G50" s="37"/>
      <c r="H50" s="37"/>
      <c r="I50" s="37"/>
      <c r="J50" s="29"/>
      <c r="K50" s="29"/>
    </row>
    <row r="51" spans="1:11" ht="8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1:11" ht="15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19.5" customHeight="1">
      <c r="A53" s="85" t="s">
        <v>31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9.5" customHeight="1">
      <c r="A54" s="87" t="s">
        <v>36</v>
      </c>
      <c r="B54" s="87"/>
      <c r="C54" s="88" t="s">
        <v>37</v>
      </c>
      <c r="D54" s="89" t="s">
        <v>38</v>
      </c>
      <c r="E54" s="88" t="s">
        <v>39</v>
      </c>
      <c r="F54" s="76"/>
      <c r="G54" s="87" t="s">
        <v>36</v>
      </c>
      <c r="H54" s="87"/>
      <c r="I54" s="88" t="s">
        <v>37</v>
      </c>
      <c r="J54" s="89" t="s">
        <v>38</v>
      </c>
      <c r="K54" s="88" t="s">
        <v>39</v>
      </c>
    </row>
    <row r="55" spans="1:11" ht="19.5" customHeight="1">
      <c r="A55" s="85" t="s">
        <v>40</v>
      </c>
      <c r="B55" s="85"/>
      <c r="C55" s="85"/>
      <c r="D55" s="85"/>
      <c r="E55" s="85"/>
      <c r="F55" s="76"/>
      <c r="G55" s="85" t="s">
        <v>41</v>
      </c>
      <c r="H55" s="85"/>
      <c r="I55" s="85"/>
      <c r="J55" s="85"/>
      <c r="K55" s="85"/>
    </row>
    <row r="56" spans="1:11" ht="19.5" customHeight="1">
      <c r="A56" s="77" t="s">
        <v>42</v>
      </c>
      <c r="B56" s="77"/>
      <c r="C56" s="38"/>
      <c r="D56" s="39">
        <v>8</v>
      </c>
      <c r="E56" s="39">
        <f aca="true" t="shared" si="0" ref="E56:E96">SUM(C56*D56)</f>
        <v>0</v>
      </c>
      <c r="F56" s="76"/>
      <c r="G56" s="77" t="s">
        <v>43</v>
      </c>
      <c r="H56" s="77"/>
      <c r="I56" s="38"/>
      <c r="J56" s="39">
        <v>1</v>
      </c>
      <c r="K56" s="39">
        <f aca="true" t="shared" si="1" ref="K56:K70">SUM(I56*J56)</f>
        <v>0</v>
      </c>
    </row>
    <row r="57" spans="1:11" ht="19.5" customHeight="1">
      <c r="A57" s="78" t="s">
        <v>44</v>
      </c>
      <c r="B57" s="78"/>
      <c r="C57" s="41"/>
      <c r="D57" s="42">
        <v>10</v>
      </c>
      <c r="E57" s="42">
        <f t="shared" si="0"/>
        <v>0</v>
      </c>
      <c r="F57" s="76"/>
      <c r="G57" s="78" t="s">
        <v>45</v>
      </c>
      <c r="H57" s="78"/>
      <c r="I57" s="41"/>
      <c r="J57" s="42">
        <v>15</v>
      </c>
      <c r="K57" s="42">
        <f t="shared" si="1"/>
        <v>0</v>
      </c>
    </row>
    <row r="58" spans="1:11" ht="19.5" customHeight="1">
      <c r="A58" s="78" t="s">
        <v>46</v>
      </c>
      <c r="B58" s="78"/>
      <c r="C58" s="41"/>
      <c r="D58" s="42">
        <v>2</v>
      </c>
      <c r="E58" s="42">
        <f t="shared" si="0"/>
        <v>0</v>
      </c>
      <c r="F58" s="76"/>
      <c r="G58" s="78" t="s">
        <v>47</v>
      </c>
      <c r="H58" s="78"/>
      <c r="I58" s="41"/>
      <c r="J58" s="42">
        <v>2</v>
      </c>
      <c r="K58" s="42">
        <f t="shared" si="1"/>
        <v>0</v>
      </c>
    </row>
    <row r="59" spans="1:11" ht="19.5" customHeight="1">
      <c r="A59" s="78" t="s">
        <v>43</v>
      </c>
      <c r="B59" s="78"/>
      <c r="C59" s="41"/>
      <c r="D59" s="42">
        <v>1</v>
      </c>
      <c r="E59" s="42">
        <f t="shared" si="0"/>
        <v>0</v>
      </c>
      <c r="F59" s="76"/>
      <c r="G59" s="78" t="s">
        <v>48</v>
      </c>
      <c r="H59" s="78"/>
      <c r="I59" s="41"/>
      <c r="J59" s="42">
        <v>2</v>
      </c>
      <c r="K59" s="42">
        <f t="shared" si="1"/>
        <v>0</v>
      </c>
    </row>
    <row r="60" spans="1:11" ht="19.5" customHeight="1">
      <c r="A60" s="78" t="s">
        <v>49</v>
      </c>
      <c r="B60" s="78"/>
      <c r="C60" s="41"/>
      <c r="D60" s="42">
        <v>18</v>
      </c>
      <c r="E60" s="42">
        <f t="shared" si="0"/>
        <v>0</v>
      </c>
      <c r="F60" s="76"/>
      <c r="G60" s="78" t="s">
        <v>50</v>
      </c>
      <c r="H60" s="78"/>
      <c r="I60" s="41"/>
      <c r="J60" s="42">
        <v>5</v>
      </c>
      <c r="K60" s="42">
        <f t="shared" si="1"/>
        <v>0</v>
      </c>
    </row>
    <row r="61" spans="1:11" ht="19.5" customHeight="1">
      <c r="A61" s="78" t="s">
        <v>51</v>
      </c>
      <c r="B61" s="78"/>
      <c r="C61" s="41"/>
      <c r="D61" s="42">
        <v>4</v>
      </c>
      <c r="E61" s="42">
        <f t="shared" si="0"/>
        <v>0</v>
      </c>
      <c r="F61" s="76"/>
      <c r="G61" s="78" t="s">
        <v>52</v>
      </c>
      <c r="H61" s="78"/>
      <c r="I61" s="41"/>
      <c r="J61" s="42">
        <v>12</v>
      </c>
      <c r="K61" s="42">
        <f t="shared" si="1"/>
        <v>0</v>
      </c>
    </row>
    <row r="62" spans="1:11" ht="19.5" customHeight="1">
      <c r="A62" s="78" t="s">
        <v>47</v>
      </c>
      <c r="B62" s="78"/>
      <c r="C62" s="41"/>
      <c r="D62" s="42">
        <v>2</v>
      </c>
      <c r="E62" s="42">
        <f t="shared" si="0"/>
        <v>0</v>
      </c>
      <c r="F62" s="76"/>
      <c r="G62" s="78" t="s">
        <v>53</v>
      </c>
      <c r="H62" s="78"/>
      <c r="I62" s="41"/>
      <c r="J62" s="42">
        <v>3</v>
      </c>
      <c r="K62" s="42">
        <f t="shared" si="1"/>
        <v>0</v>
      </c>
    </row>
    <row r="63" spans="1:11" ht="19.5" customHeight="1">
      <c r="A63" s="78" t="s">
        <v>54</v>
      </c>
      <c r="B63" s="78"/>
      <c r="C63" s="41"/>
      <c r="D63" s="42">
        <v>3</v>
      </c>
      <c r="E63" s="42">
        <f t="shared" si="0"/>
        <v>0</v>
      </c>
      <c r="F63" s="76"/>
      <c r="G63" s="78" t="s">
        <v>55</v>
      </c>
      <c r="H63" s="78"/>
      <c r="I63" s="41"/>
      <c r="J63" s="42">
        <v>2</v>
      </c>
      <c r="K63" s="42">
        <f t="shared" si="1"/>
        <v>0</v>
      </c>
    </row>
    <row r="64" spans="1:11" ht="19.5" customHeight="1">
      <c r="A64" s="78" t="s">
        <v>56</v>
      </c>
      <c r="B64" s="78"/>
      <c r="C64" s="41"/>
      <c r="D64" s="42">
        <v>2</v>
      </c>
      <c r="E64" s="42">
        <f t="shared" si="0"/>
        <v>0</v>
      </c>
      <c r="F64" s="76"/>
      <c r="G64" s="78" t="s">
        <v>57</v>
      </c>
      <c r="H64" s="78"/>
      <c r="I64" s="41"/>
      <c r="J64" s="42">
        <v>3</v>
      </c>
      <c r="K64" s="42">
        <f t="shared" si="1"/>
        <v>0</v>
      </c>
    </row>
    <row r="65" spans="1:11" ht="19.5" customHeight="1">
      <c r="A65" s="78" t="s">
        <v>58</v>
      </c>
      <c r="B65" s="78"/>
      <c r="C65" s="41"/>
      <c r="D65" s="42">
        <v>20</v>
      </c>
      <c r="E65" s="42">
        <f t="shared" si="0"/>
        <v>0</v>
      </c>
      <c r="F65" s="76"/>
      <c r="G65" s="78" t="s">
        <v>59</v>
      </c>
      <c r="H65" s="78"/>
      <c r="I65" s="41"/>
      <c r="J65" s="42">
        <v>4</v>
      </c>
      <c r="K65" s="42">
        <f t="shared" si="1"/>
        <v>0</v>
      </c>
    </row>
    <row r="66" spans="1:11" ht="19.5" customHeight="1">
      <c r="A66" s="78" t="s">
        <v>60</v>
      </c>
      <c r="B66" s="78"/>
      <c r="C66" s="41"/>
      <c r="D66" s="42">
        <v>10</v>
      </c>
      <c r="E66" s="42">
        <f t="shared" si="0"/>
        <v>0</v>
      </c>
      <c r="F66" s="76"/>
      <c r="G66" s="78" t="s">
        <v>61</v>
      </c>
      <c r="H66" s="78"/>
      <c r="I66" s="41"/>
      <c r="J66" s="42">
        <v>6</v>
      </c>
      <c r="K66" s="42">
        <f t="shared" si="1"/>
        <v>0</v>
      </c>
    </row>
    <row r="67" spans="1:11" ht="19.5" customHeight="1">
      <c r="A67" s="78" t="s">
        <v>62</v>
      </c>
      <c r="B67" s="78"/>
      <c r="C67" s="41"/>
      <c r="D67" s="42">
        <v>15</v>
      </c>
      <c r="E67" s="42">
        <f t="shared" si="0"/>
        <v>0</v>
      </c>
      <c r="F67" s="76"/>
      <c r="G67" s="78" t="s">
        <v>63</v>
      </c>
      <c r="H67" s="78"/>
      <c r="I67" s="41"/>
      <c r="J67" s="42">
        <v>8</v>
      </c>
      <c r="K67" s="42">
        <f t="shared" si="1"/>
        <v>0</v>
      </c>
    </row>
    <row r="68" spans="1:11" ht="19.5" customHeight="1">
      <c r="A68" s="78" t="s">
        <v>64</v>
      </c>
      <c r="B68" s="78"/>
      <c r="C68" s="41"/>
      <c r="D68" s="42">
        <v>5</v>
      </c>
      <c r="E68" s="42">
        <f t="shared" si="0"/>
        <v>0</v>
      </c>
      <c r="F68" s="76"/>
      <c r="G68" s="78" t="s">
        <v>65</v>
      </c>
      <c r="H68" s="78"/>
      <c r="I68" s="43"/>
      <c r="J68" s="40">
        <v>8</v>
      </c>
      <c r="K68" s="42">
        <f t="shared" si="1"/>
        <v>0</v>
      </c>
    </row>
    <row r="69" spans="1:11" ht="19.5" customHeight="1">
      <c r="A69" s="78" t="s">
        <v>66</v>
      </c>
      <c r="B69" s="78"/>
      <c r="C69" s="41"/>
      <c r="D69" s="42">
        <v>4</v>
      </c>
      <c r="E69" s="42">
        <f t="shared" si="0"/>
        <v>0</v>
      </c>
      <c r="F69" s="76"/>
      <c r="G69" s="79" t="s">
        <v>67</v>
      </c>
      <c r="H69" s="79"/>
      <c r="I69" s="41"/>
      <c r="J69" s="42">
        <v>1</v>
      </c>
      <c r="K69" s="42">
        <f t="shared" si="1"/>
        <v>0</v>
      </c>
    </row>
    <row r="70" spans="1:11" ht="19.5" customHeight="1">
      <c r="A70" s="78" t="s">
        <v>68</v>
      </c>
      <c r="B70" s="78"/>
      <c r="C70" s="41"/>
      <c r="D70" s="42">
        <v>4</v>
      </c>
      <c r="E70" s="42">
        <f t="shared" si="0"/>
        <v>0</v>
      </c>
      <c r="F70" s="76"/>
      <c r="G70" s="73" t="s">
        <v>69</v>
      </c>
      <c r="H70" s="73"/>
      <c r="I70" s="44"/>
      <c r="J70" s="45">
        <v>1.5</v>
      </c>
      <c r="K70" s="45">
        <f t="shared" si="1"/>
        <v>0</v>
      </c>
    </row>
    <row r="71" spans="1:11" ht="19.5" customHeight="1">
      <c r="A71" s="78" t="s">
        <v>70</v>
      </c>
      <c r="B71" s="78"/>
      <c r="C71" s="41"/>
      <c r="D71" s="42">
        <v>3</v>
      </c>
      <c r="E71" s="42">
        <f t="shared" si="0"/>
        <v>0</v>
      </c>
      <c r="F71" s="76"/>
      <c r="G71" s="85" t="s">
        <v>71</v>
      </c>
      <c r="H71" s="85"/>
      <c r="I71" s="85"/>
      <c r="J71" s="85"/>
      <c r="K71" s="85"/>
    </row>
    <row r="72" spans="1:11" ht="19.5" customHeight="1">
      <c r="A72" s="78" t="s">
        <v>72</v>
      </c>
      <c r="B72" s="78"/>
      <c r="C72" s="41"/>
      <c r="D72" s="42">
        <v>4</v>
      </c>
      <c r="E72" s="42">
        <f t="shared" si="0"/>
        <v>0</v>
      </c>
      <c r="F72" s="76"/>
      <c r="G72" s="77" t="s">
        <v>73</v>
      </c>
      <c r="H72" s="77"/>
      <c r="I72" s="38"/>
      <c r="J72" s="39">
        <v>8</v>
      </c>
      <c r="K72" s="39">
        <f aca="true" t="shared" si="2" ref="K72:K87">SUM(I72*J72)</f>
        <v>0</v>
      </c>
    </row>
    <row r="73" spans="1:11" ht="19.5" customHeight="1">
      <c r="A73" s="78" t="s">
        <v>74</v>
      </c>
      <c r="B73" s="78"/>
      <c r="C73" s="41"/>
      <c r="D73" s="42">
        <v>8</v>
      </c>
      <c r="E73" s="42">
        <f t="shared" si="0"/>
        <v>0</v>
      </c>
      <c r="F73" s="76"/>
      <c r="G73" s="78" t="s">
        <v>43</v>
      </c>
      <c r="H73" s="78"/>
      <c r="I73" s="41"/>
      <c r="J73" s="42">
        <v>1</v>
      </c>
      <c r="K73" s="42">
        <f t="shared" si="2"/>
        <v>0</v>
      </c>
    </row>
    <row r="74" spans="1:11" ht="19.5" customHeight="1">
      <c r="A74" s="78" t="s">
        <v>75</v>
      </c>
      <c r="B74" s="78"/>
      <c r="C74" s="41"/>
      <c r="D74" s="42">
        <v>15</v>
      </c>
      <c r="E74" s="42">
        <f t="shared" si="0"/>
        <v>0</v>
      </c>
      <c r="F74" s="76"/>
      <c r="G74" s="78" t="s">
        <v>76</v>
      </c>
      <c r="H74" s="78"/>
      <c r="I74" s="41"/>
      <c r="J74" s="42">
        <v>4</v>
      </c>
      <c r="K74" s="42">
        <f t="shared" si="2"/>
        <v>0</v>
      </c>
    </row>
    <row r="75" spans="1:11" ht="19.5" customHeight="1">
      <c r="A75" s="78" t="s">
        <v>77</v>
      </c>
      <c r="B75" s="78"/>
      <c r="C75" s="41"/>
      <c r="D75" s="42">
        <v>8</v>
      </c>
      <c r="E75" s="42">
        <f t="shared" si="0"/>
        <v>0</v>
      </c>
      <c r="F75" s="76"/>
      <c r="G75" s="78" t="s">
        <v>47</v>
      </c>
      <c r="H75" s="78"/>
      <c r="I75" s="41"/>
      <c r="J75" s="42">
        <v>2</v>
      </c>
      <c r="K75" s="42">
        <f t="shared" si="2"/>
        <v>0</v>
      </c>
    </row>
    <row r="76" spans="1:11" ht="19.5" customHeight="1">
      <c r="A76" s="78" t="s">
        <v>78</v>
      </c>
      <c r="B76" s="78"/>
      <c r="C76" s="41"/>
      <c r="D76" s="42">
        <v>12</v>
      </c>
      <c r="E76" s="42">
        <f t="shared" si="0"/>
        <v>0</v>
      </c>
      <c r="F76" s="76"/>
      <c r="G76" s="78" t="s">
        <v>79</v>
      </c>
      <c r="H76" s="78"/>
      <c r="I76" s="41"/>
      <c r="J76" s="42">
        <v>6</v>
      </c>
      <c r="K76" s="42">
        <f t="shared" si="2"/>
        <v>0</v>
      </c>
    </row>
    <row r="77" spans="1:11" ht="19.5" customHeight="1">
      <c r="A77" s="78" t="s">
        <v>80</v>
      </c>
      <c r="B77" s="78"/>
      <c r="C77" s="41"/>
      <c r="D77" s="42">
        <v>17</v>
      </c>
      <c r="E77" s="42">
        <f t="shared" si="0"/>
        <v>0</v>
      </c>
      <c r="F77" s="76"/>
      <c r="G77" s="78" t="s">
        <v>81</v>
      </c>
      <c r="H77" s="78"/>
      <c r="I77" s="41"/>
      <c r="J77" s="42">
        <v>17</v>
      </c>
      <c r="K77" s="42">
        <f t="shared" si="2"/>
        <v>0</v>
      </c>
    </row>
    <row r="78" spans="1:11" ht="19.5" customHeight="1">
      <c r="A78" s="78" t="s">
        <v>82</v>
      </c>
      <c r="B78" s="78"/>
      <c r="C78" s="41"/>
      <c r="D78" s="42">
        <v>12</v>
      </c>
      <c r="E78" s="42">
        <f t="shared" si="0"/>
        <v>0</v>
      </c>
      <c r="F78" s="76"/>
      <c r="G78" s="78" t="s">
        <v>83</v>
      </c>
      <c r="H78" s="78"/>
      <c r="I78" s="41"/>
      <c r="J78" s="42">
        <v>3</v>
      </c>
      <c r="K78" s="42">
        <f t="shared" si="2"/>
        <v>0</v>
      </c>
    </row>
    <row r="79" spans="1:11" ht="19.5" customHeight="1">
      <c r="A79" s="78" t="s">
        <v>84</v>
      </c>
      <c r="B79" s="78"/>
      <c r="C79" s="41"/>
      <c r="D79" s="42">
        <v>8.4</v>
      </c>
      <c r="E79" s="42">
        <f t="shared" si="0"/>
        <v>0</v>
      </c>
      <c r="F79" s="76"/>
      <c r="G79" s="78" t="s">
        <v>85</v>
      </c>
      <c r="H79" s="78"/>
      <c r="I79" s="41"/>
      <c r="J79" s="42">
        <v>5</v>
      </c>
      <c r="K79" s="42">
        <f t="shared" si="2"/>
        <v>0</v>
      </c>
    </row>
    <row r="80" spans="1:11" ht="19.5" customHeight="1">
      <c r="A80" s="78" t="s">
        <v>52</v>
      </c>
      <c r="B80" s="78"/>
      <c r="C80" s="41"/>
      <c r="D80" s="42">
        <v>12</v>
      </c>
      <c r="E80" s="42">
        <f t="shared" si="0"/>
        <v>0</v>
      </c>
      <c r="F80" s="76"/>
      <c r="G80" s="78" t="s">
        <v>86</v>
      </c>
      <c r="H80" s="78"/>
      <c r="I80" s="41"/>
      <c r="J80" s="42">
        <v>4</v>
      </c>
      <c r="K80" s="42">
        <f t="shared" si="2"/>
        <v>0</v>
      </c>
    </row>
    <row r="81" spans="1:11" ht="19.5" customHeight="1">
      <c r="A81" s="78" t="s">
        <v>87</v>
      </c>
      <c r="B81" s="78"/>
      <c r="C81" s="41"/>
      <c r="D81" s="42">
        <v>4</v>
      </c>
      <c r="E81" s="42">
        <f t="shared" si="0"/>
        <v>0</v>
      </c>
      <c r="F81" s="76"/>
      <c r="G81" s="78" t="s">
        <v>88</v>
      </c>
      <c r="H81" s="78"/>
      <c r="I81" s="41"/>
      <c r="J81" s="42">
        <v>2</v>
      </c>
      <c r="K81" s="42">
        <f t="shared" si="2"/>
        <v>0</v>
      </c>
    </row>
    <row r="82" spans="1:11" ht="19.5" customHeight="1">
      <c r="A82" s="78" t="s">
        <v>89</v>
      </c>
      <c r="B82" s="78"/>
      <c r="C82" s="41"/>
      <c r="D82" s="42">
        <v>4</v>
      </c>
      <c r="E82" s="42">
        <f t="shared" si="0"/>
        <v>0</v>
      </c>
      <c r="F82" s="76"/>
      <c r="G82" s="78" t="s">
        <v>57</v>
      </c>
      <c r="H82" s="78"/>
      <c r="I82" s="41"/>
      <c r="J82" s="42">
        <v>3</v>
      </c>
      <c r="K82" s="42">
        <f t="shared" si="2"/>
        <v>0</v>
      </c>
    </row>
    <row r="83" spans="1:11" ht="19.5" customHeight="1">
      <c r="A83" s="78" t="s">
        <v>90</v>
      </c>
      <c r="B83" s="78"/>
      <c r="C83" s="41"/>
      <c r="D83" s="42">
        <v>4</v>
      </c>
      <c r="E83" s="42">
        <f t="shared" si="0"/>
        <v>0</v>
      </c>
      <c r="F83" s="76"/>
      <c r="G83" s="78" t="s">
        <v>59</v>
      </c>
      <c r="H83" s="78"/>
      <c r="I83" s="41"/>
      <c r="J83" s="42">
        <v>4</v>
      </c>
      <c r="K83" s="42">
        <f t="shared" si="2"/>
        <v>0</v>
      </c>
    </row>
    <row r="84" spans="1:11" ht="19.5" customHeight="1">
      <c r="A84" s="78" t="s">
        <v>88</v>
      </c>
      <c r="B84" s="78"/>
      <c r="C84" s="41"/>
      <c r="D84" s="42">
        <v>2</v>
      </c>
      <c r="E84" s="42">
        <f t="shared" si="0"/>
        <v>0</v>
      </c>
      <c r="F84" s="76"/>
      <c r="G84" s="78" t="s">
        <v>61</v>
      </c>
      <c r="H84" s="78"/>
      <c r="I84" s="41"/>
      <c r="J84" s="42">
        <v>6</v>
      </c>
      <c r="K84" s="42">
        <f t="shared" si="2"/>
        <v>0</v>
      </c>
    </row>
    <row r="85" spans="1:11" ht="19.5" customHeight="1">
      <c r="A85" s="78" t="s">
        <v>91</v>
      </c>
      <c r="B85" s="78"/>
      <c r="C85" s="41"/>
      <c r="D85" s="42">
        <v>4</v>
      </c>
      <c r="E85" s="42">
        <f t="shared" si="0"/>
        <v>0</v>
      </c>
      <c r="F85" s="76"/>
      <c r="G85" s="78" t="s">
        <v>63</v>
      </c>
      <c r="H85" s="78"/>
      <c r="I85" s="41"/>
      <c r="J85" s="42">
        <v>8</v>
      </c>
      <c r="K85" s="42">
        <f t="shared" si="2"/>
        <v>0</v>
      </c>
    </row>
    <row r="86" spans="1:11" ht="19.5" customHeight="1">
      <c r="A86" s="78" t="s">
        <v>92</v>
      </c>
      <c r="B86" s="78"/>
      <c r="C86" s="41"/>
      <c r="D86" s="42">
        <v>2</v>
      </c>
      <c r="E86" s="42">
        <f t="shared" si="0"/>
        <v>0</v>
      </c>
      <c r="F86" s="76"/>
      <c r="G86" s="79" t="s">
        <v>67</v>
      </c>
      <c r="H86" s="79"/>
      <c r="I86" s="41"/>
      <c r="J86" s="42">
        <v>1</v>
      </c>
      <c r="K86" s="42">
        <f t="shared" si="2"/>
        <v>0</v>
      </c>
    </row>
    <row r="87" spans="1:11" ht="19.5" customHeight="1">
      <c r="A87" s="78" t="s">
        <v>53</v>
      </c>
      <c r="B87" s="78"/>
      <c r="C87" s="41"/>
      <c r="D87" s="42">
        <v>3</v>
      </c>
      <c r="E87" s="42">
        <f t="shared" si="0"/>
        <v>0</v>
      </c>
      <c r="F87" s="76"/>
      <c r="G87" s="73" t="s">
        <v>93</v>
      </c>
      <c r="H87" s="73"/>
      <c r="I87" s="44"/>
      <c r="J87" s="45">
        <v>1</v>
      </c>
      <c r="K87" s="45">
        <f t="shared" si="2"/>
        <v>0</v>
      </c>
    </row>
    <row r="88" spans="1:11" ht="19.5" customHeight="1">
      <c r="A88" s="78" t="s">
        <v>57</v>
      </c>
      <c r="B88" s="78"/>
      <c r="C88" s="41"/>
      <c r="D88" s="42">
        <v>4</v>
      </c>
      <c r="E88" s="42">
        <f t="shared" si="0"/>
        <v>0</v>
      </c>
      <c r="F88" s="76"/>
      <c r="G88" s="85" t="s">
        <v>94</v>
      </c>
      <c r="H88" s="85"/>
      <c r="I88" s="85"/>
      <c r="J88" s="85"/>
      <c r="K88" s="85"/>
    </row>
    <row r="89" spans="1:11" ht="19.5" customHeight="1">
      <c r="A89" s="78" t="s">
        <v>59</v>
      </c>
      <c r="B89" s="78"/>
      <c r="C89" s="41"/>
      <c r="D89" s="42">
        <v>4</v>
      </c>
      <c r="E89" s="42">
        <f t="shared" si="0"/>
        <v>0</v>
      </c>
      <c r="F89" s="76"/>
      <c r="G89" s="77" t="s">
        <v>95</v>
      </c>
      <c r="H89" s="77"/>
      <c r="I89" s="38"/>
      <c r="J89" s="39">
        <v>3</v>
      </c>
      <c r="K89" s="39">
        <f aca="true" t="shared" si="3" ref="K89:K105">SUM(I89*J89)</f>
        <v>0</v>
      </c>
    </row>
    <row r="90" spans="1:11" ht="19.5" customHeight="1">
      <c r="A90" s="78" t="s">
        <v>61</v>
      </c>
      <c r="B90" s="78"/>
      <c r="C90" s="41"/>
      <c r="D90" s="42">
        <v>6</v>
      </c>
      <c r="E90" s="42">
        <f t="shared" si="0"/>
        <v>0</v>
      </c>
      <c r="F90" s="76"/>
      <c r="G90" s="78" t="s">
        <v>96</v>
      </c>
      <c r="H90" s="78"/>
      <c r="I90" s="41"/>
      <c r="J90" s="42">
        <v>3</v>
      </c>
      <c r="K90" s="42">
        <f t="shared" si="3"/>
        <v>0</v>
      </c>
    </row>
    <row r="91" spans="1:11" ht="19.5" customHeight="1">
      <c r="A91" s="78" t="s">
        <v>63</v>
      </c>
      <c r="B91" s="78"/>
      <c r="C91" s="41"/>
      <c r="D91" s="42">
        <v>8</v>
      </c>
      <c r="E91" s="42">
        <f t="shared" si="0"/>
        <v>0</v>
      </c>
      <c r="F91" s="76"/>
      <c r="G91" s="78" t="s">
        <v>47</v>
      </c>
      <c r="H91" s="78"/>
      <c r="I91" s="41"/>
      <c r="J91" s="42">
        <v>2</v>
      </c>
      <c r="K91" s="42">
        <f t="shared" si="3"/>
        <v>0</v>
      </c>
    </row>
    <row r="92" spans="1:11" ht="19.5" customHeight="1">
      <c r="A92" s="78" t="s">
        <v>97</v>
      </c>
      <c r="B92" s="78"/>
      <c r="C92" s="41"/>
      <c r="D92" s="42">
        <v>2</v>
      </c>
      <c r="E92" s="42">
        <f t="shared" si="0"/>
        <v>0</v>
      </c>
      <c r="F92" s="76"/>
      <c r="G92" s="78" t="s">
        <v>98</v>
      </c>
      <c r="H92" s="78"/>
      <c r="I92" s="41"/>
      <c r="J92" s="42">
        <v>20</v>
      </c>
      <c r="K92" s="42">
        <f t="shared" si="3"/>
        <v>0</v>
      </c>
    </row>
    <row r="93" spans="1:11" ht="19.5" customHeight="1">
      <c r="A93" s="78" t="s">
        <v>99</v>
      </c>
      <c r="B93" s="78"/>
      <c r="C93" s="41"/>
      <c r="D93" s="42">
        <v>8</v>
      </c>
      <c r="E93" s="42">
        <f t="shared" si="0"/>
        <v>0</v>
      </c>
      <c r="F93" s="76"/>
      <c r="G93" s="78" t="s">
        <v>100</v>
      </c>
      <c r="H93" s="78"/>
      <c r="I93" s="41"/>
      <c r="J93" s="42">
        <v>10</v>
      </c>
      <c r="K93" s="42">
        <f t="shared" si="3"/>
        <v>0</v>
      </c>
    </row>
    <row r="94" spans="1:11" ht="19.5" customHeight="1">
      <c r="A94" s="79" t="s">
        <v>101</v>
      </c>
      <c r="B94" s="79"/>
      <c r="C94" s="41"/>
      <c r="D94" s="42">
        <v>1</v>
      </c>
      <c r="E94" s="42">
        <f t="shared" si="0"/>
        <v>0</v>
      </c>
      <c r="F94" s="76"/>
      <c r="G94" s="78" t="s">
        <v>102</v>
      </c>
      <c r="H94" s="78"/>
      <c r="I94" s="41"/>
      <c r="J94" s="42">
        <v>15</v>
      </c>
      <c r="K94" s="42">
        <f t="shared" si="3"/>
        <v>0</v>
      </c>
    </row>
    <row r="95" spans="1:11" ht="19.5" customHeight="1">
      <c r="A95" s="79" t="s">
        <v>103</v>
      </c>
      <c r="B95" s="79"/>
      <c r="C95" s="41"/>
      <c r="D95" s="42">
        <v>1.5</v>
      </c>
      <c r="E95" s="42">
        <f t="shared" si="0"/>
        <v>0</v>
      </c>
      <c r="F95" s="76"/>
      <c r="G95" s="78" t="s">
        <v>54</v>
      </c>
      <c r="H95" s="78"/>
      <c r="I95" s="41"/>
      <c r="J95" s="42">
        <v>6</v>
      </c>
      <c r="K95" s="42">
        <f t="shared" si="3"/>
        <v>0</v>
      </c>
    </row>
    <row r="96" spans="1:11" ht="19.5" customHeight="1">
      <c r="A96" s="73" t="s">
        <v>67</v>
      </c>
      <c r="B96" s="73"/>
      <c r="C96" s="44"/>
      <c r="D96" s="45">
        <v>1</v>
      </c>
      <c r="E96" s="45">
        <f t="shared" si="0"/>
        <v>0</v>
      </c>
      <c r="F96" s="76"/>
      <c r="G96" s="78" t="s">
        <v>104</v>
      </c>
      <c r="H96" s="78"/>
      <c r="I96" s="41"/>
      <c r="J96" s="42">
        <v>7</v>
      </c>
      <c r="K96" s="42">
        <f t="shared" si="3"/>
        <v>0</v>
      </c>
    </row>
    <row r="97" spans="1:11" ht="19.5" customHeight="1">
      <c r="A97" s="85" t="s">
        <v>105</v>
      </c>
      <c r="B97" s="85"/>
      <c r="C97" s="85"/>
      <c r="D97" s="85"/>
      <c r="E97" s="85"/>
      <c r="F97" s="76"/>
      <c r="G97" s="78" t="s">
        <v>106</v>
      </c>
      <c r="H97" s="78"/>
      <c r="I97" s="41"/>
      <c r="J97" s="42">
        <v>2</v>
      </c>
      <c r="K97" s="42">
        <f t="shared" si="3"/>
        <v>0</v>
      </c>
    </row>
    <row r="98" spans="1:11" ht="19.5" customHeight="1">
      <c r="A98" s="77" t="s">
        <v>47</v>
      </c>
      <c r="B98" s="77"/>
      <c r="C98" s="38"/>
      <c r="D98" s="39">
        <v>2</v>
      </c>
      <c r="E98" s="39">
        <f aca="true" t="shared" si="4" ref="E98:E105">SUM(C98*D98)</f>
        <v>0</v>
      </c>
      <c r="F98" s="76"/>
      <c r="G98" s="78" t="s">
        <v>75</v>
      </c>
      <c r="H98" s="78"/>
      <c r="I98" s="41"/>
      <c r="J98" s="42">
        <v>15</v>
      </c>
      <c r="K98" s="42">
        <f t="shared" si="3"/>
        <v>0</v>
      </c>
    </row>
    <row r="99" spans="1:11" ht="19.5" customHeight="1">
      <c r="A99" s="78" t="s">
        <v>107</v>
      </c>
      <c r="B99" s="78"/>
      <c r="C99" s="41"/>
      <c r="D99" s="42">
        <v>2</v>
      </c>
      <c r="E99" s="42">
        <f t="shared" si="4"/>
        <v>0</v>
      </c>
      <c r="F99" s="76"/>
      <c r="G99" s="78" t="s">
        <v>77</v>
      </c>
      <c r="H99" s="78"/>
      <c r="I99" s="41"/>
      <c r="J99" s="42">
        <v>8</v>
      </c>
      <c r="K99" s="42">
        <f t="shared" si="3"/>
        <v>0</v>
      </c>
    </row>
    <row r="100" spans="1:11" ht="19.5" customHeight="1">
      <c r="A100" s="78" t="s">
        <v>108</v>
      </c>
      <c r="B100" s="78"/>
      <c r="C100" s="41"/>
      <c r="D100" s="42">
        <v>7</v>
      </c>
      <c r="E100" s="42">
        <f t="shared" si="4"/>
        <v>0</v>
      </c>
      <c r="F100" s="76"/>
      <c r="G100" s="78" t="s">
        <v>109</v>
      </c>
      <c r="H100" s="78"/>
      <c r="I100" s="41"/>
      <c r="J100" s="42">
        <v>1</v>
      </c>
      <c r="K100" s="42">
        <f t="shared" si="3"/>
        <v>0</v>
      </c>
    </row>
    <row r="101" spans="1:11" ht="19.5" customHeight="1">
      <c r="A101" s="78" t="s">
        <v>110</v>
      </c>
      <c r="B101" s="78"/>
      <c r="C101" s="41"/>
      <c r="D101" s="42">
        <v>4</v>
      </c>
      <c r="E101" s="42">
        <f t="shared" si="4"/>
        <v>0</v>
      </c>
      <c r="F101" s="76"/>
      <c r="G101" s="78" t="s">
        <v>111</v>
      </c>
      <c r="H101" s="78"/>
      <c r="I101" s="41"/>
      <c r="J101" s="42">
        <v>2</v>
      </c>
      <c r="K101" s="42">
        <f t="shared" si="3"/>
        <v>0</v>
      </c>
    </row>
    <row r="102" spans="1:11" ht="19.5" customHeight="1">
      <c r="A102" s="78" t="s">
        <v>111</v>
      </c>
      <c r="B102" s="78"/>
      <c r="C102" s="41"/>
      <c r="D102" s="42">
        <v>2</v>
      </c>
      <c r="E102" s="42">
        <f t="shared" si="4"/>
        <v>0</v>
      </c>
      <c r="F102" s="76"/>
      <c r="G102" s="78" t="s">
        <v>112</v>
      </c>
      <c r="H102" s="78"/>
      <c r="I102" s="41"/>
      <c r="J102" s="42">
        <v>3</v>
      </c>
      <c r="K102" s="42">
        <f t="shared" si="3"/>
        <v>0</v>
      </c>
    </row>
    <row r="103" spans="1:11" ht="19.5" customHeight="1">
      <c r="A103" s="78" t="s">
        <v>113</v>
      </c>
      <c r="B103" s="78"/>
      <c r="C103" s="41"/>
      <c r="D103" s="42">
        <v>2</v>
      </c>
      <c r="E103" s="42">
        <f t="shared" si="4"/>
        <v>0</v>
      </c>
      <c r="F103" s="76"/>
      <c r="G103" s="79" t="s">
        <v>67</v>
      </c>
      <c r="H103" s="79"/>
      <c r="I103" s="41"/>
      <c r="J103" s="42">
        <v>1</v>
      </c>
      <c r="K103" s="42">
        <f t="shared" si="3"/>
        <v>0</v>
      </c>
    </row>
    <row r="104" spans="1:11" ht="19.5" customHeight="1">
      <c r="A104" s="78" t="s">
        <v>114</v>
      </c>
      <c r="B104" s="78"/>
      <c r="C104" s="41"/>
      <c r="D104" s="42">
        <v>2</v>
      </c>
      <c r="E104" s="42">
        <f t="shared" si="4"/>
        <v>0</v>
      </c>
      <c r="F104" s="76"/>
      <c r="G104" s="79" t="s">
        <v>115</v>
      </c>
      <c r="H104" s="79"/>
      <c r="I104" s="41"/>
      <c r="J104" s="42">
        <v>6</v>
      </c>
      <c r="K104" s="42">
        <f t="shared" si="3"/>
        <v>0</v>
      </c>
    </row>
    <row r="105" spans="1:11" ht="19.5" customHeight="1">
      <c r="A105" s="79" t="s">
        <v>67</v>
      </c>
      <c r="B105" s="79"/>
      <c r="C105" s="41"/>
      <c r="D105" s="42">
        <v>1</v>
      </c>
      <c r="E105" s="42">
        <f t="shared" si="4"/>
        <v>0</v>
      </c>
      <c r="F105" s="76"/>
      <c r="G105" s="79" t="s">
        <v>116</v>
      </c>
      <c r="H105" s="79"/>
      <c r="I105" s="41"/>
      <c r="J105" s="42">
        <v>1</v>
      </c>
      <c r="K105" s="42">
        <f t="shared" si="3"/>
        <v>0</v>
      </c>
    </row>
    <row r="106" spans="1:11" ht="19.5" customHeight="1">
      <c r="A106" s="79" t="s">
        <v>117</v>
      </c>
      <c r="B106" s="79"/>
      <c r="C106" s="46"/>
      <c r="D106" s="42"/>
      <c r="E106" s="47">
        <f>SUM(E98:E105,E56:E96)</f>
        <v>0</v>
      </c>
      <c r="F106" s="76"/>
      <c r="G106" s="79" t="s">
        <v>117</v>
      </c>
      <c r="H106" s="79"/>
      <c r="I106" s="46"/>
      <c r="J106" s="42"/>
      <c r="K106" s="47">
        <f>SUM(K89:K105,K72:K87,K56:K70)</f>
        <v>0</v>
      </c>
    </row>
    <row r="107" spans="1:11" ht="19.5" customHeight="1">
      <c r="A107" s="79"/>
      <c r="B107" s="79"/>
      <c r="C107" s="79"/>
      <c r="D107" s="79"/>
      <c r="E107" s="79"/>
      <c r="F107" s="76"/>
      <c r="G107" s="79"/>
      <c r="H107" s="79"/>
      <c r="I107" s="79"/>
      <c r="J107" s="79"/>
      <c r="K107" s="79"/>
    </row>
    <row r="108" spans="1:11" ht="19.5" customHeight="1">
      <c r="A108" s="79"/>
      <c r="B108" s="79"/>
      <c r="C108" s="79"/>
      <c r="D108" s="79"/>
      <c r="E108" s="79"/>
      <c r="F108" s="76"/>
      <c r="G108" s="79"/>
      <c r="H108" s="79"/>
      <c r="I108" s="79"/>
      <c r="J108" s="79"/>
      <c r="K108" s="79"/>
    </row>
    <row r="109" spans="1:11" ht="19.5" customHeight="1">
      <c r="A109" s="90" t="s">
        <v>36</v>
      </c>
      <c r="B109" s="90"/>
      <c r="C109" s="91" t="s">
        <v>37</v>
      </c>
      <c r="D109" s="92" t="s">
        <v>38</v>
      </c>
      <c r="E109" s="91" t="s">
        <v>39</v>
      </c>
      <c r="F109" s="76"/>
      <c r="G109" s="90" t="s">
        <v>36</v>
      </c>
      <c r="H109" s="90"/>
      <c r="I109" s="91" t="s">
        <v>37</v>
      </c>
      <c r="J109" s="92" t="s">
        <v>38</v>
      </c>
      <c r="K109" s="91" t="s">
        <v>39</v>
      </c>
    </row>
    <row r="110" spans="1:11" ht="19.5" customHeight="1">
      <c r="A110" s="86" t="s">
        <v>118</v>
      </c>
      <c r="B110" s="86"/>
      <c r="C110" s="86"/>
      <c r="D110" s="86"/>
      <c r="E110" s="86"/>
      <c r="F110" s="76"/>
      <c r="G110" s="86" t="s">
        <v>119</v>
      </c>
      <c r="H110" s="86"/>
      <c r="I110" s="86"/>
      <c r="J110" s="86"/>
      <c r="K110" s="86"/>
    </row>
    <row r="111" spans="1:11" ht="19.5" customHeight="1">
      <c r="A111" s="78" t="s">
        <v>120</v>
      </c>
      <c r="B111" s="78"/>
      <c r="C111" s="41"/>
      <c r="D111" s="42">
        <v>10</v>
      </c>
      <c r="E111" s="42">
        <f aca="true" t="shared" si="5" ref="E111:E130">SUM(C111*D111)</f>
        <v>0</v>
      </c>
      <c r="F111" s="76"/>
      <c r="G111" s="78" t="s">
        <v>121</v>
      </c>
      <c r="H111" s="78"/>
      <c r="I111" s="41"/>
      <c r="J111" s="42">
        <v>5</v>
      </c>
      <c r="K111" s="42">
        <f aca="true" t="shared" si="6" ref="K111:K120">SUM(I111*J111)</f>
        <v>0</v>
      </c>
    </row>
    <row r="112" spans="1:11" ht="19.5" customHeight="1">
      <c r="A112" s="78" t="s">
        <v>122</v>
      </c>
      <c r="B112" s="78"/>
      <c r="C112" s="41"/>
      <c r="D112" s="42">
        <v>10</v>
      </c>
      <c r="E112" s="42">
        <f t="shared" si="5"/>
        <v>0</v>
      </c>
      <c r="F112" s="76"/>
      <c r="G112" s="78" t="s">
        <v>123</v>
      </c>
      <c r="H112" s="78"/>
      <c r="I112" s="41"/>
      <c r="J112" s="42">
        <v>1</v>
      </c>
      <c r="K112" s="42">
        <f t="shared" si="6"/>
        <v>0</v>
      </c>
    </row>
    <row r="113" spans="1:11" ht="19.5" customHeight="1">
      <c r="A113" s="78" t="s">
        <v>96</v>
      </c>
      <c r="B113" s="78"/>
      <c r="C113" s="41"/>
      <c r="D113" s="42">
        <v>3</v>
      </c>
      <c r="E113" s="42">
        <f t="shared" si="5"/>
        <v>0</v>
      </c>
      <c r="F113" s="76"/>
      <c r="G113" s="78" t="s">
        <v>124</v>
      </c>
      <c r="H113" s="78"/>
      <c r="I113" s="41"/>
      <c r="J113" s="42">
        <v>4</v>
      </c>
      <c r="K113" s="42">
        <f t="shared" si="6"/>
        <v>0</v>
      </c>
    </row>
    <row r="114" spans="1:11" ht="19.5" customHeight="1">
      <c r="A114" s="78" t="s">
        <v>47</v>
      </c>
      <c r="B114" s="78"/>
      <c r="C114" s="41"/>
      <c r="D114" s="42">
        <v>2</v>
      </c>
      <c r="E114" s="42">
        <f t="shared" si="5"/>
        <v>0</v>
      </c>
      <c r="F114" s="76"/>
      <c r="G114" s="78" t="s">
        <v>125</v>
      </c>
      <c r="H114" s="78"/>
      <c r="I114" s="41"/>
      <c r="J114" s="42">
        <v>2</v>
      </c>
      <c r="K114" s="42">
        <f t="shared" si="6"/>
        <v>0</v>
      </c>
    </row>
    <row r="115" spans="1:11" ht="19.5" customHeight="1">
      <c r="A115" s="78" t="s">
        <v>126</v>
      </c>
      <c r="B115" s="78"/>
      <c r="C115" s="41"/>
      <c r="D115" s="42">
        <v>16</v>
      </c>
      <c r="E115" s="42">
        <f t="shared" si="5"/>
        <v>0</v>
      </c>
      <c r="F115" s="76"/>
      <c r="G115" s="78" t="s">
        <v>127</v>
      </c>
      <c r="H115" s="78"/>
      <c r="I115" s="41"/>
      <c r="J115" s="42">
        <v>2</v>
      </c>
      <c r="K115" s="42">
        <f t="shared" si="6"/>
        <v>0</v>
      </c>
    </row>
    <row r="116" spans="1:11" ht="19.5" customHeight="1">
      <c r="A116" s="78" t="s">
        <v>128</v>
      </c>
      <c r="B116" s="78"/>
      <c r="C116" s="41"/>
      <c r="D116" s="42">
        <v>5</v>
      </c>
      <c r="E116" s="42">
        <f t="shared" si="5"/>
        <v>0</v>
      </c>
      <c r="F116" s="76"/>
      <c r="G116" s="78" t="s">
        <v>129</v>
      </c>
      <c r="H116" s="78"/>
      <c r="I116" s="41"/>
      <c r="J116" s="42">
        <v>4</v>
      </c>
      <c r="K116" s="42">
        <f t="shared" si="6"/>
        <v>0</v>
      </c>
    </row>
    <row r="117" spans="1:11" ht="19.5" customHeight="1">
      <c r="A117" s="78" t="s">
        <v>130</v>
      </c>
      <c r="B117" s="78"/>
      <c r="C117" s="41"/>
      <c r="D117" s="42">
        <v>1</v>
      </c>
      <c r="E117" s="42">
        <f t="shared" si="5"/>
        <v>0</v>
      </c>
      <c r="F117" s="76"/>
      <c r="G117" s="78" t="s">
        <v>131</v>
      </c>
      <c r="H117" s="78"/>
      <c r="I117" s="41"/>
      <c r="J117" s="42">
        <v>2</v>
      </c>
      <c r="K117" s="42">
        <f t="shared" si="6"/>
        <v>0</v>
      </c>
    </row>
    <row r="118" spans="1:11" ht="19.5" customHeight="1">
      <c r="A118" s="78" t="s">
        <v>106</v>
      </c>
      <c r="B118" s="78"/>
      <c r="C118" s="41"/>
      <c r="D118" s="42">
        <v>2</v>
      </c>
      <c r="E118" s="42">
        <f t="shared" si="5"/>
        <v>0</v>
      </c>
      <c r="F118" s="76"/>
      <c r="G118" s="78" t="s">
        <v>132</v>
      </c>
      <c r="H118" s="78"/>
      <c r="I118" s="41"/>
      <c r="J118" s="42">
        <v>1</v>
      </c>
      <c r="K118" s="42">
        <f t="shared" si="6"/>
        <v>0</v>
      </c>
    </row>
    <row r="119" spans="1:11" ht="19.5" customHeight="1">
      <c r="A119" s="78" t="s">
        <v>133</v>
      </c>
      <c r="B119" s="78"/>
      <c r="C119" s="41"/>
      <c r="D119" s="42">
        <v>15</v>
      </c>
      <c r="E119" s="42">
        <f t="shared" si="5"/>
        <v>0</v>
      </c>
      <c r="F119" s="76"/>
      <c r="G119" s="79" t="s">
        <v>67</v>
      </c>
      <c r="H119" s="79"/>
      <c r="I119" s="41"/>
      <c r="J119" s="42">
        <v>1</v>
      </c>
      <c r="K119" s="42">
        <f t="shared" si="6"/>
        <v>0</v>
      </c>
    </row>
    <row r="120" spans="1:11" ht="19.5" customHeight="1">
      <c r="A120" s="78" t="s">
        <v>134</v>
      </c>
      <c r="B120" s="78"/>
      <c r="C120" s="41"/>
      <c r="D120" s="42">
        <v>8</v>
      </c>
      <c r="E120" s="42">
        <f t="shared" si="5"/>
        <v>0</v>
      </c>
      <c r="F120" s="76"/>
      <c r="G120" s="73" t="s">
        <v>135</v>
      </c>
      <c r="H120" s="73"/>
      <c r="I120" s="44"/>
      <c r="J120" s="45">
        <v>1</v>
      </c>
      <c r="K120" s="45">
        <f t="shared" si="6"/>
        <v>0</v>
      </c>
    </row>
    <row r="121" spans="1:11" ht="19.5" customHeight="1">
      <c r="A121" s="78" t="s">
        <v>136</v>
      </c>
      <c r="B121" s="78"/>
      <c r="C121" s="41"/>
      <c r="D121" s="42">
        <v>7</v>
      </c>
      <c r="E121" s="42">
        <f t="shared" si="5"/>
        <v>0</v>
      </c>
      <c r="F121" s="76"/>
      <c r="G121" s="85" t="s">
        <v>137</v>
      </c>
      <c r="H121" s="85"/>
      <c r="I121" s="85"/>
      <c r="J121" s="85"/>
      <c r="K121" s="85"/>
    </row>
    <row r="122" spans="1:11" ht="19.5" customHeight="1">
      <c r="A122" s="78" t="s">
        <v>138</v>
      </c>
      <c r="B122" s="78"/>
      <c r="C122" s="41"/>
      <c r="D122" s="42">
        <v>4</v>
      </c>
      <c r="E122" s="42">
        <f t="shared" si="5"/>
        <v>0</v>
      </c>
      <c r="F122" s="76"/>
      <c r="G122" s="77" t="s">
        <v>139</v>
      </c>
      <c r="H122" s="77"/>
      <c r="I122" s="38"/>
      <c r="J122" s="39">
        <v>1</v>
      </c>
      <c r="K122" s="39">
        <f aca="true" t="shared" si="7" ref="K122:K135">SUM(I122*J122)</f>
        <v>0</v>
      </c>
    </row>
    <row r="123" spans="1:11" ht="19.5" customHeight="1">
      <c r="A123" s="78" t="s">
        <v>140</v>
      </c>
      <c r="B123" s="78"/>
      <c r="C123" s="41"/>
      <c r="D123" s="42">
        <v>2</v>
      </c>
      <c r="E123" s="42">
        <f t="shared" si="5"/>
        <v>0</v>
      </c>
      <c r="F123" s="76"/>
      <c r="G123" s="78" t="s">
        <v>141</v>
      </c>
      <c r="H123" s="78"/>
      <c r="I123" s="41"/>
      <c r="J123" s="42">
        <v>1</v>
      </c>
      <c r="K123" s="42">
        <f t="shared" si="7"/>
        <v>0</v>
      </c>
    </row>
    <row r="124" spans="1:11" ht="19.5" customHeight="1">
      <c r="A124" s="78" t="s">
        <v>142</v>
      </c>
      <c r="B124" s="78"/>
      <c r="C124" s="41"/>
      <c r="D124" s="42">
        <v>1</v>
      </c>
      <c r="E124" s="42">
        <f t="shared" si="5"/>
        <v>0</v>
      </c>
      <c r="F124" s="76"/>
      <c r="G124" s="78" t="s">
        <v>143</v>
      </c>
      <c r="H124" s="78"/>
      <c r="I124" s="41"/>
      <c r="J124" s="42">
        <v>2</v>
      </c>
      <c r="K124" s="42">
        <f t="shared" si="7"/>
        <v>0</v>
      </c>
    </row>
    <row r="125" spans="1:11" ht="19.5" customHeight="1">
      <c r="A125" s="78" t="s">
        <v>59</v>
      </c>
      <c r="B125" s="78"/>
      <c r="C125" s="41"/>
      <c r="D125" s="42">
        <v>4</v>
      </c>
      <c r="E125" s="42">
        <f t="shared" si="5"/>
        <v>0</v>
      </c>
      <c r="F125" s="76"/>
      <c r="G125" s="78" t="s">
        <v>144</v>
      </c>
      <c r="H125" s="78"/>
      <c r="I125" s="41"/>
      <c r="J125" s="42">
        <v>5</v>
      </c>
      <c r="K125" s="42">
        <f t="shared" si="7"/>
        <v>0</v>
      </c>
    </row>
    <row r="126" spans="1:11" ht="19.5" customHeight="1">
      <c r="A126" s="78" t="s">
        <v>61</v>
      </c>
      <c r="B126" s="78"/>
      <c r="C126" s="41"/>
      <c r="D126" s="42">
        <v>6</v>
      </c>
      <c r="E126" s="42">
        <f t="shared" si="5"/>
        <v>0</v>
      </c>
      <c r="F126" s="76"/>
      <c r="G126" s="78" t="s">
        <v>145</v>
      </c>
      <c r="H126" s="78"/>
      <c r="I126" s="41"/>
      <c r="J126" s="42">
        <v>2</v>
      </c>
      <c r="K126" s="42">
        <f t="shared" si="7"/>
        <v>0</v>
      </c>
    </row>
    <row r="127" spans="1:11" ht="19.5" customHeight="1">
      <c r="A127" s="78" t="s">
        <v>63</v>
      </c>
      <c r="B127" s="78"/>
      <c r="C127" s="41"/>
      <c r="D127" s="42">
        <v>8</v>
      </c>
      <c r="E127" s="42">
        <f t="shared" si="5"/>
        <v>0</v>
      </c>
      <c r="F127" s="76"/>
      <c r="G127" s="78" t="s">
        <v>146</v>
      </c>
      <c r="H127" s="78"/>
      <c r="I127" s="41"/>
      <c r="J127" s="42">
        <v>1</v>
      </c>
      <c r="K127" s="42">
        <f t="shared" si="7"/>
        <v>0</v>
      </c>
    </row>
    <row r="128" spans="1:11" ht="19.5" customHeight="1">
      <c r="A128" s="79" t="s">
        <v>115</v>
      </c>
      <c r="B128" s="79"/>
      <c r="C128" s="41"/>
      <c r="D128" s="42">
        <v>6</v>
      </c>
      <c r="E128" s="42">
        <f t="shared" si="5"/>
        <v>0</v>
      </c>
      <c r="F128" s="76"/>
      <c r="G128" s="78" t="s">
        <v>147</v>
      </c>
      <c r="H128" s="78"/>
      <c r="I128" s="41"/>
      <c r="J128" s="42">
        <v>2</v>
      </c>
      <c r="K128" s="42">
        <f t="shared" si="7"/>
        <v>0</v>
      </c>
    </row>
    <row r="129" spans="1:11" ht="19.5" customHeight="1">
      <c r="A129" s="79" t="s">
        <v>135</v>
      </c>
      <c r="B129" s="79"/>
      <c r="C129" s="41"/>
      <c r="D129" s="42">
        <v>1</v>
      </c>
      <c r="E129" s="42">
        <f t="shared" si="5"/>
        <v>0</v>
      </c>
      <c r="F129" s="76"/>
      <c r="G129" s="78" t="s">
        <v>148</v>
      </c>
      <c r="H129" s="78"/>
      <c r="I129" s="41"/>
      <c r="J129" s="42">
        <v>3</v>
      </c>
      <c r="K129" s="42">
        <f t="shared" si="7"/>
        <v>0</v>
      </c>
    </row>
    <row r="130" spans="1:11" ht="19.5" customHeight="1">
      <c r="A130" s="73" t="s">
        <v>67</v>
      </c>
      <c r="B130" s="73"/>
      <c r="C130" s="44"/>
      <c r="D130" s="45">
        <v>1</v>
      </c>
      <c r="E130" s="45">
        <f t="shared" si="5"/>
        <v>0</v>
      </c>
      <c r="F130" s="76"/>
      <c r="G130" s="78" t="s">
        <v>124</v>
      </c>
      <c r="H130" s="78"/>
      <c r="I130" s="41"/>
      <c r="J130" s="42">
        <v>4</v>
      </c>
      <c r="K130" s="42">
        <f t="shared" si="7"/>
        <v>0</v>
      </c>
    </row>
    <row r="131" spans="1:11" ht="19.5" customHeight="1">
      <c r="A131" s="85" t="s">
        <v>149</v>
      </c>
      <c r="B131" s="85"/>
      <c r="C131" s="85"/>
      <c r="D131" s="85"/>
      <c r="E131" s="85"/>
      <c r="F131" s="76"/>
      <c r="G131" s="78" t="s">
        <v>150</v>
      </c>
      <c r="H131" s="78"/>
      <c r="I131" s="41"/>
      <c r="J131" s="42">
        <v>4</v>
      </c>
      <c r="K131" s="42">
        <f t="shared" si="7"/>
        <v>0</v>
      </c>
    </row>
    <row r="132" spans="1:11" ht="19.5" customHeight="1">
      <c r="A132" s="77" t="s">
        <v>151</v>
      </c>
      <c r="B132" s="77"/>
      <c r="C132" s="38"/>
      <c r="D132" s="39">
        <v>1</v>
      </c>
      <c r="E132" s="39">
        <f aca="true" t="shared" si="8" ref="E132:E150">SUM(C132*D132)</f>
        <v>0</v>
      </c>
      <c r="F132" s="76"/>
      <c r="G132" s="78" t="s">
        <v>152</v>
      </c>
      <c r="H132" s="78"/>
      <c r="I132" s="41"/>
      <c r="J132" s="42">
        <v>2</v>
      </c>
      <c r="K132" s="42">
        <f t="shared" si="7"/>
        <v>0</v>
      </c>
    </row>
    <row r="133" spans="1:11" ht="19.5" customHeight="1">
      <c r="A133" s="78" t="s">
        <v>153</v>
      </c>
      <c r="B133" s="78"/>
      <c r="C133" s="41"/>
      <c r="D133" s="42">
        <v>6</v>
      </c>
      <c r="E133" s="42">
        <f t="shared" si="8"/>
        <v>0</v>
      </c>
      <c r="F133" s="76"/>
      <c r="G133" s="78" t="s">
        <v>154</v>
      </c>
      <c r="H133" s="78"/>
      <c r="I133" s="41"/>
      <c r="J133" s="42">
        <v>3</v>
      </c>
      <c r="K133" s="42">
        <f t="shared" si="7"/>
        <v>0</v>
      </c>
    </row>
    <row r="134" spans="1:11" ht="19.5" customHeight="1">
      <c r="A134" s="78" t="s">
        <v>155</v>
      </c>
      <c r="B134" s="78"/>
      <c r="C134" s="41"/>
      <c r="D134" s="42">
        <v>18</v>
      </c>
      <c r="E134" s="42">
        <f t="shared" si="8"/>
        <v>0</v>
      </c>
      <c r="F134" s="76"/>
      <c r="G134" s="79" t="s">
        <v>135</v>
      </c>
      <c r="H134" s="79"/>
      <c r="I134" s="41"/>
      <c r="J134" s="42">
        <v>1</v>
      </c>
      <c r="K134" s="42">
        <f t="shared" si="7"/>
        <v>0</v>
      </c>
    </row>
    <row r="135" spans="1:11" ht="19.5" customHeight="1">
      <c r="A135" s="78" t="s">
        <v>156</v>
      </c>
      <c r="B135" s="78"/>
      <c r="C135" s="41"/>
      <c r="D135" s="42">
        <v>1</v>
      </c>
      <c r="E135" s="42">
        <f t="shared" si="8"/>
        <v>0</v>
      </c>
      <c r="F135" s="76"/>
      <c r="G135" s="73" t="s">
        <v>67</v>
      </c>
      <c r="H135" s="73"/>
      <c r="I135" s="44"/>
      <c r="J135" s="45">
        <v>1</v>
      </c>
      <c r="K135" s="45">
        <f t="shared" si="7"/>
        <v>0</v>
      </c>
    </row>
    <row r="136" spans="1:11" ht="19.5" customHeight="1">
      <c r="A136" s="78" t="s">
        <v>47</v>
      </c>
      <c r="B136" s="78"/>
      <c r="C136" s="41"/>
      <c r="D136" s="42">
        <v>2</v>
      </c>
      <c r="E136" s="42">
        <f t="shared" si="8"/>
        <v>0</v>
      </c>
      <c r="F136" s="76"/>
      <c r="G136" s="85" t="s">
        <v>157</v>
      </c>
      <c r="H136" s="85"/>
      <c r="I136" s="85"/>
      <c r="J136" s="85"/>
      <c r="K136" s="85"/>
    </row>
    <row r="137" spans="1:11" ht="19.5" customHeight="1">
      <c r="A137" s="78" t="s">
        <v>48</v>
      </c>
      <c r="B137" s="78"/>
      <c r="C137" s="41"/>
      <c r="D137" s="42">
        <v>2</v>
      </c>
      <c r="E137" s="42">
        <f t="shared" si="8"/>
        <v>0</v>
      </c>
      <c r="F137" s="76"/>
      <c r="G137" s="80"/>
      <c r="H137" s="80"/>
      <c r="I137" s="38"/>
      <c r="J137" s="39"/>
      <c r="K137" s="39">
        <v>0</v>
      </c>
    </row>
    <row r="138" spans="1:11" ht="19.5" customHeight="1">
      <c r="A138" s="78" t="s">
        <v>158</v>
      </c>
      <c r="B138" s="78"/>
      <c r="C138" s="41"/>
      <c r="D138" s="42">
        <v>5</v>
      </c>
      <c r="E138" s="42">
        <f t="shared" si="8"/>
        <v>0</v>
      </c>
      <c r="F138" s="76"/>
      <c r="G138" s="81"/>
      <c r="H138" s="81"/>
      <c r="I138" s="41"/>
      <c r="J138" s="42"/>
      <c r="K138" s="42">
        <v>0</v>
      </c>
    </row>
    <row r="139" spans="1:11" ht="19.5" customHeight="1">
      <c r="A139" s="78" t="s">
        <v>159</v>
      </c>
      <c r="B139" s="78"/>
      <c r="C139" s="41"/>
      <c r="D139" s="42">
        <v>5</v>
      </c>
      <c r="E139" s="42">
        <f t="shared" si="8"/>
        <v>0</v>
      </c>
      <c r="F139" s="76"/>
      <c r="G139" s="82"/>
      <c r="H139" s="82"/>
      <c r="I139" s="41"/>
      <c r="J139" s="42"/>
      <c r="K139" s="42">
        <v>0</v>
      </c>
    </row>
    <row r="140" spans="1:11" ht="19.5" customHeight="1">
      <c r="A140" s="78" t="s">
        <v>160</v>
      </c>
      <c r="B140" s="78"/>
      <c r="C140" s="41"/>
      <c r="D140" s="42">
        <v>5</v>
      </c>
      <c r="E140" s="42">
        <f t="shared" si="8"/>
        <v>0</v>
      </c>
      <c r="F140" s="76"/>
      <c r="G140" s="82"/>
      <c r="H140" s="82"/>
      <c r="I140" s="41"/>
      <c r="J140" s="42"/>
      <c r="K140" s="42">
        <v>0</v>
      </c>
    </row>
    <row r="141" spans="1:11" ht="19.5" customHeight="1">
      <c r="A141" s="78" t="s">
        <v>161</v>
      </c>
      <c r="B141" s="78"/>
      <c r="C141" s="41"/>
      <c r="D141" s="42">
        <v>10</v>
      </c>
      <c r="E141" s="42">
        <f t="shared" si="8"/>
        <v>0</v>
      </c>
      <c r="F141" s="76"/>
      <c r="G141" s="82"/>
      <c r="H141" s="82"/>
      <c r="I141" s="41"/>
      <c r="J141" s="42"/>
      <c r="K141" s="42">
        <v>0</v>
      </c>
    </row>
    <row r="142" spans="1:11" ht="19.5" customHeight="1">
      <c r="A142" s="78" t="s">
        <v>162</v>
      </c>
      <c r="B142" s="78"/>
      <c r="C142" s="41"/>
      <c r="D142" s="42">
        <v>2</v>
      </c>
      <c r="E142" s="42">
        <f t="shared" si="8"/>
        <v>0</v>
      </c>
      <c r="F142" s="76"/>
      <c r="G142" s="81"/>
      <c r="H142" s="81"/>
      <c r="I142" s="41"/>
      <c r="J142" s="42"/>
      <c r="K142" s="42">
        <v>0</v>
      </c>
    </row>
    <row r="143" spans="1:11" ht="19.5" customHeight="1">
      <c r="A143" s="78" t="s">
        <v>163</v>
      </c>
      <c r="B143" s="78"/>
      <c r="C143" s="41"/>
      <c r="D143" s="42">
        <v>4</v>
      </c>
      <c r="E143" s="42">
        <f t="shared" si="8"/>
        <v>0</v>
      </c>
      <c r="F143" s="76"/>
      <c r="G143" s="82"/>
      <c r="H143" s="82"/>
      <c r="I143" s="41"/>
      <c r="J143" s="42"/>
      <c r="K143" s="42">
        <v>0</v>
      </c>
    </row>
    <row r="144" spans="1:11" ht="19.5" customHeight="1">
      <c r="A144" s="78" t="s">
        <v>164</v>
      </c>
      <c r="B144" s="78"/>
      <c r="C144" s="41"/>
      <c r="D144" s="42">
        <v>2</v>
      </c>
      <c r="E144" s="42">
        <f t="shared" si="8"/>
        <v>0</v>
      </c>
      <c r="F144" s="76"/>
      <c r="G144" s="81"/>
      <c r="H144" s="81"/>
      <c r="I144" s="41"/>
      <c r="J144" s="42"/>
      <c r="K144" s="42">
        <v>0</v>
      </c>
    </row>
    <row r="145" spans="1:11" ht="19.5" customHeight="1">
      <c r="A145" s="78" t="s">
        <v>59</v>
      </c>
      <c r="B145" s="78"/>
      <c r="C145" s="41"/>
      <c r="D145" s="42">
        <v>4</v>
      </c>
      <c r="E145" s="42">
        <f t="shared" si="8"/>
        <v>0</v>
      </c>
      <c r="F145" s="76"/>
      <c r="G145" s="82"/>
      <c r="H145" s="82"/>
      <c r="I145" s="41"/>
      <c r="J145" s="42"/>
      <c r="K145" s="42">
        <v>0</v>
      </c>
    </row>
    <row r="146" spans="1:11" ht="19.5" customHeight="1">
      <c r="A146" s="78" t="s">
        <v>61</v>
      </c>
      <c r="B146" s="78"/>
      <c r="C146" s="41"/>
      <c r="D146" s="42">
        <v>6</v>
      </c>
      <c r="E146" s="42">
        <f t="shared" si="8"/>
        <v>0</v>
      </c>
      <c r="F146" s="76"/>
      <c r="G146" s="79" t="s">
        <v>117</v>
      </c>
      <c r="H146" s="79"/>
      <c r="I146" s="46"/>
      <c r="J146" s="42"/>
      <c r="K146" s="47">
        <f>SUM(K137:K145,K122:K135,K111:K120)</f>
        <v>0</v>
      </c>
    </row>
    <row r="147" spans="1:11" ht="19.5" customHeight="1">
      <c r="A147" s="78" t="s">
        <v>63</v>
      </c>
      <c r="B147" s="78"/>
      <c r="C147" s="41"/>
      <c r="D147" s="42">
        <v>8</v>
      </c>
      <c r="E147" s="42">
        <f t="shared" si="8"/>
        <v>0</v>
      </c>
      <c r="F147" s="76"/>
      <c r="G147" s="73" t="s">
        <v>165</v>
      </c>
      <c r="H147" s="73"/>
      <c r="I147" s="48"/>
      <c r="J147" s="45"/>
      <c r="K147" s="49">
        <f>SUM(K146,E154,E106,K106)</f>
        <v>0</v>
      </c>
    </row>
    <row r="148" spans="1:11" ht="19.5" customHeight="1">
      <c r="A148" s="78" t="s">
        <v>166</v>
      </c>
      <c r="B148" s="78"/>
      <c r="C148" s="41"/>
      <c r="D148" s="42">
        <v>4</v>
      </c>
      <c r="E148" s="42">
        <f t="shared" si="8"/>
        <v>0</v>
      </c>
      <c r="F148" s="76"/>
      <c r="G148" s="50"/>
      <c r="H148" s="51"/>
      <c r="I148" s="52"/>
      <c r="J148" s="53"/>
      <c r="K148" s="54"/>
    </row>
    <row r="149" spans="1:11" ht="19.5" customHeight="1">
      <c r="A149" s="78" t="s">
        <v>167</v>
      </c>
      <c r="B149" s="78"/>
      <c r="C149" s="41"/>
      <c r="D149" s="42">
        <v>5</v>
      </c>
      <c r="E149" s="42">
        <f t="shared" si="8"/>
        <v>0</v>
      </c>
      <c r="F149" s="76"/>
      <c r="G149" s="83" t="s">
        <v>168</v>
      </c>
      <c r="H149" s="83"/>
      <c r="I149" s="93">
        <f>SUM(K147/10)</f>
        <v>0</v>
      </c>
      <c r="J149" s="93"/>
      <c r="K149" s="94" t="s">
        <v>33</v>
      </c>
    </row>
    <row r="150" spans="1:11" ht="19.5" customHeight="1">
      <c r="A150" s="78" t="s">
        <v>169</v>
      </c>
      <c r="B150" s="78"/>
      <c r="C150" s="41"/>
      <c r="D150" s="42">
        <v>2</v>
      </c>
      <c r="E150" s="42">
        <f t="shared" si="8"/>
        <v>0</v>
      </c>
      <c r="F150" s="76"/>
      <c r="G150" s="83"/>
      <c r="H150" s="83"/>
      <c r="I150" s="93"/>
      <c r="J150" s="93"/>
      <c r="K150" s="94"/>
    </row>
    <row r="151" spans="1:11" ht="19.5" customHeight="1">
      <c r="A151" s="79"/>
      <c r="B151" s="79"/>
      <c r="C151" s="41"/>
      <c r="D151" s="47"/>
      <c r="E151" s="42"/>
      <c r="F151" s="76"/>
      <c r="G151" s="35"/>
      <c r="H151" s="29"/>
      <c r="I151" s="55"/>
      <c r="J151" s="56"/>
      <c r="K151" s="57"/>
    </row>
    <row r="152" spans="1:11" ht="19.5" customHeight="1">
      <c r="A152" s="79" t="s">
        <v>69</v>
      </c>
      <c r="B152" s="79"/>
      <c r="C152" s="41"/>
      <c r="D152" s="47">
        <v>1</v>
      </c>
      <c r="E152" s="42">
        <f>SUM(C152*D152)</f>
        <v>0</v>
      </c>
      <c r="F152" s="76"/>
      <c r="G152" s="84" t="s">
        <v>170</v>
      </c>
      <c r="H152" s="84"/>
      <c r="I152" s="95">
        <f>SUM(C153,C152,I135,I134,C130,C129,I120,I119,I103,I105,C105,C96,C95,C94,I86,I87,I69,I70)</f>
        <v>0</v>
      </c>
      <c r="J152" s="95"/>
      <c r="K152" s="96" t="s">
        <v>171</v>
      </c>
    </row>
    <row r="153" spans="1:11" ht="19.5" customHeight="1">
      <c r="A153" s="79" t="s">
        <v>67</v>
      </c>
      <c r="B153" s="79"/>
      <c r="C153" s="41"/>
      <c r="D153" s="47">
        <v>1</v>
      </c>
      <c r="E153" s="42">
        <f>SUM(C153*D153)</f>
        <v>0</v>
      </c>
      <c r="F153" s="76"/>
      <c r="G153" s="84"/>
      <c r="H153" s="84"/>
      <c r="I153" s="95"/>
      <c r="J153" s="95"/>
      <c r="K153" s="96"/>
    </row>
    <row r="154" spans="1:11" ht="19.5" customHeight="1">
      <c r="A154" s="79" t="s">
        <v>117</v>
      </c>
      <c r="B154" s="79"/>
      <c r="C154" s="46"/>
      <c r="D154" s="42"/>
      <c r="E154" s="47">
        <f>SUM(E152:E153,E132:E150,E111:E130)</f>
        <v>0</v>
      </c>
      <c r="F154" s="76"/>
      <c r="G154" s="58">
        <v>10</v>
      </c>
      <c r="H154" s="59"/>
      <c r="I154" s="60"/>
      <c r="J154" s="60"/>
      <c r="K154" s="61"/>
    </row>
  </sheetData>
  <sheetProtection selectLockedCells="1" selectUnlockedCells="1"/>
  <mergeCells count="285">
    <mergeCell ref="A154:B154"/>
    <mergeCell ref="A151:B151"/>
    <mergeCell ref="A152:B152"/>
    <mergeCell ref="G152:H153"/>
    <mergeCell ref="I152:J153"/>
    <mergeCell ref="K152:K153"/>
    <mergeCell ref="A153:B153"/>
    <mergeCell ref="A148:B148"/>
    <mergeCell ref="A149:B149"/>
    <mergeCell ref="G149:H150"/>
    <mergeCell ref="I149:J150"/>
    <mergeCell ref="K149:K150"/>
    <mergeCell ref="A150:B150"/>
    <mergeCell ref="A145:B145"/>
    <mergeCell ref="G145:H145"/>
    <mergeCell ref="A146:B146"/>
    <mergeCell ref="G146:H146"/>
    <mergeCell ref="A147:B147"/>
    <mergeCell ref="G147:H147"/>
    <mergeCell ref="A142:B142"/>
    <mergeCell ref="G142:H142"/>
    <mergeCell ref="A143:B143"/>
    <mergeCell ref="G143:H143"/>
    <mergeCell ref="A144:B144"/>
    <mergeCell ref="G144:H144"/>
    <mergeCell ref="A139:B139"/>
    <mergeCell ref="G139:H139"/>
    <mergeCell ref="A140:B140"/>
    <mergeCell ref="G140:H140"/>
    <mergeCell ref="A141:B141"/>
    <mergeCell ref="G141:H141"/>
    <mergeCell ref="A136:B136"/>
    <mergeCell ref="G136:K136"/>
    <mergeCell ref="A137:B137"/>
    <mergeCell ref="G137:H137"/>
    <mergeCell ref="A138:B138"/>
    <mergeCell ref="G138:H138"/>
    <mergeCell ref="A133:B133"/>
    <mergeCell ref="G133:H133"/>
    <mergeCell ref="A134:B134"/>
    <mergeCell ref="G134:H134"/>
    <mergeCell ref="A135:B135"/>
    <mergeCell ref="G135:H135"/>
    <mergeCell ref="A130:B130"/>
    <mergeCell ref="G130:H130"/>
    <mergeCell ref="A131:E131"/>
    <mergeCell ref="G131:H131"/>
    <mergeCell ref="A132:B132"/>
    <mergeCell ref="G132:H132"/>
    <mergeCell ref="A127:B127"/>
    <mergeCell ref="G127:H127"/>
    <mergeCell ref="A128:B128"/>
    <mergeCell ref="G128:H128"/>
    <mergeCell ref="A129:B129"/>
    <mergeCell ref="G129:H129"/>
    <mergeCell ref="A124:B124"/>
    <mergeCell ref="G124:H124"/>
    <mergeCell ref="A125:B125"/>
    <mergeCell ref="G125:H125"/>
    <mergeCell ref="A126:B126"/>
    <mergeCell ref="G126:H126"/>
    <mergeCell ref="A121:B121"/>
    <mergeCell ref="G121:K121"/>
    <mergeCell ref="A122:B122"/>
    <mergeCell ref="G122:H122"/>
    <mergeCell ref="A123:B123"/>
    <mergeCell ref="G123:H123"/>
    <mergeCell ref="A118:B118"/>
    <mergeCell ref="G118:H118"/>
    <mergeCell ref="A119:B119"/>
    <mergeCell ref="G119:H119"/>
    <mergeCell ref="A120:B120"/>
    <mergeCell ref="G120:H120"/>
    <mergeCell ref="A115:B115"/>
    <mergeCell ref="G115:H115"/>
    <mergeCell ref="A116:B116"/>
    <mergeCell ref="G116:H116"/>
    <mergeCell ref="A117:B117"/>
    <mergeCell ref="G117:H117"/>
    <mergeCell ref="A112:B112"/>
    <mergeCell ref="G112:H112"/>
    <mergeCell ref="A113:B113"/>
    <mergeCell ref="G113:H113"/>
    <mergeCell ref="A114:B114"/>
    <mergeCell ref="G114:H114"/>
    <mergeCell ref="A107:E108"/>
    <mergeCell ref="G107:K108"/>
    <mergeCell ref="A110:E110"/>
    <mergeCell ref="G110:K110"/>
    <mergeCell ref="A111:B111"/>
    <mergeCell ref="G111:H111"/>
    <mergeCell ref="A104:B104"/>
    <mergeCell ref="G104:H104"/>
    <mergeCell ref="A105:B105"/>
    <mergeCell ref="G105:H105"/>
    <mergeCell ref="A106:B106"/>
    <mergeCell ref="G106:H106"/>
    <mergeCell ref="A101:B101"/>
    <mergeCell ref="G101:H101"/>
    <mergeCell ref="A102:B102"/>
    <mergeCell ref="G102:H102"/>
    <mergeCell ref="A103:B103"/>
    <mergeCell ref="G103:H103"/>
    <mergeCell ref="A98:B98"/>
    <mergeCell ref="G98:H98"/>
    <mergeCell ref="A99:B99"/>
    <mergeCell ref="G99:H99"/>
    <mergeCell ref="A100:B100"/>
    <mergeCell ref="G100:H100"/>
    <mergeCell ref="A95:B95"/>
    <mergeCell ref="G95:H95"/>
    <mergeCell ref="A96:B96"/>
    <mergeCell ref="G96:H96"/>
    <mergeCell ref="A97:E97"/>
    <mergeCell ref="G97:H97"/>
    <mergeCell ref="A92:B92"/>
    <mergeCell ref="G92:H92"/>
    <mergeCell ref="A93:B93"/>
    <mergeCell ref="G93:H93"/>
    <mergeCell ref="A94:B94"/>
    <mergeCell ref="G94:H94"/>
    <mergeCell ref="A89:B89"/>
    <mergeCell ref="G89:H89"/>
    <mergeCell ref="A90:B90"/>
    <mergeCell ref="G90:H90"/>
    <mergeCell ref="A91:B91"/>
    <mergeCell ref="G91:H91"/>
    <mergeCell ref="A86:B86"/>
    <mergeCell ref="G86:H86"/>
    <mergeCell ref="A87:B87"/>
    <mergeCell ref="G87:H87"/>
    <mergeCell ref="A88:B88"/>
    <mergeCell ref="G88:K88"/>
    <mergeCell ref="A83:B83"/>
    <mergeCell ref="G83:H83"/>
    <mergeCell ref="A84:B84"/>
    <mergeCell ref="G84:H84"/>
    <mergeCell ref="A85:B85"/>
    <mergeCell ref="G85:H85"/>
    <mergeCell ref="A80:B80"/>
    <mergeCell ref="G80:H80"/>
    <mergeCell ref="A81:B81"/>
    <mergeCell ref="G81:H81"/>
    <mergeCell ref="A82:B82"/>
    <mergeCell ref="G82:H82"/>
    <mergeCell ref="A77:B77"/>
    <mergeCell ref="G77:H77"/>
    <mergeCell ref="A78:B78"/>
    <mergeCell ref="G78:H78"/>
    <mergeCell ref="A79:B79"/>
    <mergeCell ref="G79:H79"/>
    <mergeCell ref="A74:B74"/>
    <mergeCell ref="G74:H74"/>
    <mergeCell ref="A75:B75"/>
    <mergeCell ref="G75:H75"/>
    <mergeCell ref="A76:B76"/>
    <mergeCell ref="G76:H76"/>
    <mergeCell ref="A71:B71"/>
    <mergeCell ref="G71:K71"/>
    <mergeCell ref="A72:B72"/>
    <mergeCell ref="G72:H72"/>
    <mergeCell ref="A73:B73"/>
    <mergeCell ref="G73:H73"/>
    <mergeCell ref="A68:B68"/>
    <mergeCell ref="G68:H68"/>
    <mergeCell ref="A69:B69"/>
    <mergeCell ref="G69:H69"/>
    <mergeCell ref="A70:B70"/>
    <mergeCell ref="G70:H70"/>
    <mergeCell ref="A65:B65"/>
    <mergeCell ref="G65:H65"/>
    <mergeCell ref="A66:B66"/>
    <mergeCell ref="G66:H66"/>
    <mergeCell ref="A67:B67"/>
    <mergeCell ref="G67:H67"/>
    <mergeCell ref="A62:B62"/>
    <mergeCell ref="G62:H62"/>
    <mergeCell ref="A63:B63"/>
    <mergeCell ref="G63:H63"/>
    <mergeCell ref="A64:B64"/>
    <mergeCell ref="G64:H64"/>
    <mergeCell ref="G58:H58"/>
    <mergeCell ref="A59:B59"/>
    <mergeCell ref="G59:H59"/>
    <mergeCell ref="A60:B60"/>
    <mergeCell ref="G60:H60"/>
    <mergeCell ref="A61:B61"/>
    <mergeCell ref="G61:H61"/>
    <mergeCell ref="A51:K52"/>
    <mergeCell ref="A53:K53"/>
    <mergeCell ref="F54:F154"/>
    <mergeCell ref="A55:E55"/>
    <mergeCell ref="G55:K55"/>
    <mergeCell ref="A56:B56"/>
    <mergeCell ref="G56:H56"/>
    <mergeCell ref="A57:B57"/>
    <mergeCell ref="G57:H57"/>
    <mergeCell ref="A58:B58"/>
    <mergeCell ref="A43:K44"/>
    <mergeCell ref="A45:K45"/>
    <mergeCell ref="A46:K46"/>
    <mergeCell ref="A47:B48"/>
    <mergeCell ref="C47:D48"/>
    <mergeCell ref="E47:E48"/>
    <mergeCell ref="G47:K47"/>
    <mergeCell ref="G48:K48"/>
    <mergeCell ref="A41:B41"/>
    <mergeCell ref="C41:E41"/>
    <mergeCell ref="G41:H41"/>
    <mergeCell ref="I41:K41"/>
    <mergeCell ref="A42:B42"/>
    <mergeCell ref="C42:E42"/>
    <mergeCell ref="G42:H42"/>
    <mergeCell ref="I42:K42"/>
    <mergeCell ref="A39:B39"/>
    <mergeCell ref="C39:E39"/>
    <mergeCell ref="G39:H39"/>
    <mergeCell ref="I39:K39"/>
    <mergeCell ref="A40:B40"/>
    <mergeCell ref="C40:E40"/>
    <mergeCell ref="G40:H40"/>
    <mergeCell ref="I40:K40"/>
    <mergeCell ref="A34:B34"/>
    <mergeCell ref="C34:E34"/>
    <mergeCell ref="G34:H34"/>
    <mergeCell ref="I34:K34"/>
    <mergeCell ref="A37:K37"/>
    <mergeCell ref="A38:B38"/>
    <mergeCell ref="C38:E38"/>
    <mergeCell ref="G38:H38"/>
    <mergeCell ref="I38:K38"/>
    <mergeCell ref="A32:B32"/>
    <mergeCell ref="C32:E32"/>
    <mergeCell ref="G32:H32"/>
    <mergeCell ref="I32:K32"/>
    <mergeCell ref="A33:B33"/>
    <mergeCell ref="C33:E33"/>
    <mergeCell ref="G33:H33"/>
    <mergeCell ref="I33:K33"/>
    <mergeCell ref="A30:B30"/>
    <mergeCell ref="C30:E30"/>
    <mergeCell ref="G30:H30"/>
    <mergeCell ref="I30:K30"/>
    <mergeCell ref="A31:B31"/>
    <mergeCell ref="C31:E31"/>
    <mergeCell ref="G31:H31"/>
    <mergeCell ref="I31:K31"/>
    <mergeCell ref="A28:B28"/>
    <mergeCell ref="C28:E28"/>
    <mergeCell ref="G28:H28"/>
    <mergeCell ref="I28:K28"/>
    <mergeCell ref="A29:B29"/>
    <mergeCell ref="C29:E29"/>
    <mergeCell ref="G29:H29"/>
    <mergeCell ref="I29:K29"/>
    <mergeCell ref="A26:B26"/>
    <mergeCell ref="C26:E26"/>
    <mergeCell ref="G26:H26"/>
    <mergeCell ref="I26:K26"/>
    <mergeCell ref="A27:B27"/>
    <mergeCell ref="C27:E27"/>
    <mergeCell ref="G27:H27"/>
    <mergeCell ref="I27:K27"/>
    <mergeCell ref="B21:E21"/>
    <mergeCell ref="H21:K21"/>
    <mergeCell ref="A23:E23"/>
    <mergeCell ref="A24:E24"/>
    <mergeCell ref="G24:K24"/>
    <mergeCell ref="A25:B25"/>
    <mergeCell ref="C25:E25"/>
    <mergeCell ref="G25:H25"/>
    <mergeCell ref="I25:K25"/>
    <mergeCell ref="A17:K17"/>
    <mergeCell ref="B18:E18"/>
    <mergeCell ref="H18:K18"/>
    <mergeCell ref="B19:E19"/>
    <mergeCell ref="H19:K19"/>
    <mergeCell ref="B20:E20"/>
    <mergeCell ref="H20:K20"/>
    <mergeCell ref="A2:K2"/>
    <mergeCell ref="A8:K8"/>
    <mergeCell ref="A10:K10"/>
    <mergeCell ref="A12:K12"/>
    <mergeCell ref="A13:K13"/>
    <mergeCell ref="A16:E16"/>
  </mergeCells>
  <dataValidations count="1">
    <dataValidation type="list" allowBlank="1" showErrorMessage="1" sqref="C34:E34 I34:K34 C39:E41 I39:K41">
      <formula1>"JaNein"</formula1>
      <formula2>0</formula2>
    </dataValidation>
  </dataValidations>
  <printOptions/>
  <pageMargins left="0.7402777777777778" right="0.75" top="1" bottom="1" header="0.5118110236220472" footer="0.49236111111111114"/>
  <pageSetup horizontalDpi="300" verticalDpi="300" orientation="portrait" paperSize="9" scale="82"/>
  <headerFooter alignWithMargins="0">
    <oddFooter>&amp;L&amp;D</oddFooter>
  </headerFooter>
  <rowBreaks count="2" manualBreakCount="2">
    <brk id="51" max="255" man="1"/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Ahmet Zambak</cp:lastModifiedBy>
  <dcterms:modified xsi:type="dcterms:W3CDTF">2023-11-03T21:12:37Z</dcterms:modified>
  <cp:category/>
  <cp:version/>
  <cp:contentType/>
  <cp:contentStatus/>
</cp:coreProperties>
</file>